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0" windowWidth="23115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<sst xmlns="http://schemas.openxmlformats.org/spreadsheetml/2006/main" count="894" uniqueCount="165">
  <si>
    <t>MUNICIPIO DE TECOMAN, COL.</t>
  </si>
  <si>
    <t>Sistema Integral de Contabilidad Gubernamental</t>
  </si>
  <si>
    <t>ESTADO ANALITICO DEL EJERCICIO DEL PRESUPUESTO DE EGRESOS</t>
  </si>
  <si>
    <t>Análisis: Clasificación Funcional</t>
  </si>
  <si>
    <t/>
  </si>
  <si>
    <t>N</t>
  </si>
  <si>
    <t>Fin</t>
  </si>
  <si>
    <t>Fun</t>
  </si>
  <si>
    <t>SFun</t>
  </si>
  <si>
    <t>SSFun</t>
  </si>
  <si>
    <t>Descripción</t>
  </si>
  <si>
    <t>0</t>
  </si>
  <si>
    <t>01</t>
  </si>
  <si>
    <t>00</t>
  </si>
  <si>
    <t>GOBIERNO</t>
  </si>
  <si>
    <t>LEGISLACION</t>
  </si>
  <si>
    <t>1</t>
  </si>
  <si>
    <t>02</t>
  </si>
  <si>
    <t>FISCALIZACION</t>
  </si>
  <si>
    <t>JUSTICIA</t>
  </si>
  <si>
    <t>IMPARTICION DE JUSTICIA</t>
  </si>
  <si>
    <t>PROCURACION DE JUSTICIA</t>
  </si>
  <si>
    <t>03</t>
  </si>
  <si>
    <t>RECLUSION Y READAPTACION SOCIAL</t>
  </si>
  <si>
    <t>04</t>
  </si>
  <si>
    <t>DERECHOS HUMANOS</t>
  </si>
  <si>
    <t>COORDINACION DE LA POLITICA DE GOBIERNO</t>
  </si>
  <si>
    <t>PRESIDENCIA / GUBERNATURA</t>
  </si>
  <si>
    <t>POLITICA INTERIOR</t>
  </si>
  <si>
    <t>PRESERVACION Y CUIDADO DEL PATRIMONIO PUBLICO</t>
  </si>
  <si>
    <t>FUNCION PUBLICA</t>
  </si>
  <si>
    <t>05</t>
  </si>
  <si>
    <t>ASUNTOS JURIDICOS</t>
  </si>
  <si>
    <t>06</t>
  </si>
  <si>
    <t>ORGANIZACION DE PROCESOS ELECTORALES</t>
  </si>
  <si>
    <t>07</t>
  </si>
  <si>
    <t>POBLACION</t>
  </si>
  <si>
    <t>08</t>
  </si>
  <si>
    <t>TERRITORIO</t>
  </si>
  <si>
    <t>09</t>
  </si>
  <si>
    <t>OTROS</t>
  </si>
  <si>
    <t>RELACIONES EXTERIORES</t>
  </si>
  <si>
    <t>ASUNTOS FINANCIEROS Y HACENDARIOS</t>
  </si>
  <si>
    <t xml:space="preserve">ASUNTOS FINANCIEROS </t>
  </si>
  <si>
    <t>ASUNTOS HACENDARIOS</t>
  </si>
  <si>
    <t>SEGURIDAD NACIONAL</t>
  </si>
  <si>
    <t>DEFENSA</t>
  </si>
  <si>
    <t>MARINA</t>
  </si>
  <si>
    <t>INTELIGENCIA PARA LA PRESERVACION DE LA SEGURIDAD NACIONAL</t>
  </si>
  <si>
    <t>ASUNTOS DE ORDEN PUBLICO Y DE SEGURIDAD INTERIOR</t>
  </si>
  <si>
    <t>POLICIA</t>
  </si>
  <si>
    <t>PROTECCION CIVIL</t>
  </si>
  <si>
    <t>OTROS ASUNTOS DE ORDEN PUBLICO Y SEGURIDAD</t>
  </si>
  <si>
    <t>SISTEMA NACIONAL DE SEGURIDAD PUBLICA</t>
  </si>
  <si>
    <t>OTROS SERVICIOS GENERALES</t>
  </si>
  <si>
    <t>SERVICIOS REGISTRALES, ADMINISTRATIVOS Y PATRIMONIALES</t>
  </si>
  <si>
    <t>SERVICIOS ESTADISTICOS</t>
  </si>
  <si>
    <t>SERVICIOS DE COMUNICACION Y MEDIOS</t>
  </si>
  <si>
    <t>ACCESO A LA INFORMACION PUBLICA GUBERNAMENTAL</t>
  </si>
  <si>
    <t>DESARROLLO SOCIAL</t>
  </si>
  <si>
    <t>PROTECCION AMBIENTAL</t>
  </si>
  <si>
    <t>ORDENACION DE DESECHOS</t>
  </si>
  <si>
    <t>ADMINISTRACION DEL AGUA</t>
  </si>
  <si>
    <t>ORDENACION DE AGUAS RESIDUALES, DRENAJE Y ALCANTARILLADO</t>
  </si>
  <si>
    <t>REDUCCION DE LA CONTAMINACION</t>
  </si>
  <si>
    <t>PROTECCION DE LA DIVERSIDAD BIOLOGICA Y DEL PAISAJE</t>
  </si>
  <si>
    <t>OTROS DE PROTECCION AMBIENTAL</t>
  </si>
  <si>
    <t>VIVIENDA Y SERVICIOS A LA COMUNIDAD</t>
  </si>
  <si>
    <t>URBANIZACION</t>
  </si>
  <si>
    <t>DESARROLLO COMUNITARIO</t>
  </si>
  <si>
    <t>ABASTECIMIENTO DE AGUA</t>
  </si>
  <si>
    <t>ALUMBRADO PUBLICO</t>
  </si>
  <si>
    <t>VIVIENDA</t>
  </si>
  <si>
    <t>SERVICIOS COMUNALES</t>
  </si>
  <si>
    <t>DESARROLLO REGIONAL</t>
  </si>
  <si>
    <t>SALUD</t>
  </si>
  <si>
    <t>PRESTACION DE SERVICIOS DE SALUD A LA COMUNIDAD</t>
  </si>
  <si>
    <t>PRESTACION DE SERVICIOS DE SALUD A LA PERSONA</t>
  </si>
  <si>
    <t>GENERACION DE RECURSOS PARA LA SALUD</t>
  </si>
  <si>
    <t>RECTORIA DEL SISTEMA DE SALUD</t>
  </si>
  <si>
    <t>PROTECCION SOCIAL EN SALUD</t>
  </si>
  <si>
    <t>RECREACION, CULTURA Y OTRAS MANIFESTACIONES SOCIALES</t>
  </si>
  <si>
    <t>DEPORTE Y RECREACION</t>
  </si>
  <si>
    <t>CULTURA</t>
  </si>
  <si>
    <t>RADIO, TELEVISION Y EDITORIALES</t>
  </si>
  <si>
    <t>ASUNTOS RELIGIOSOS Y OTRAS MANIFESTACIONES SOCIALES</t>
  </si>
  <si>
    <t>EDUCACION</t>
  </si>
  <si>
    <t>EDUCACION BASICA</t>
  </si>
  <si>
    <t>EDUCACION MEDIA SUPERIOR</t>
  </si>
  <si>
    <t>EDUCACION SUPERIOR</t>
  </si>
  <si>
    <t>POSGRADO</t>
  </si>
  <si>
    <t>EDUCACION PARA ADULTOS</t>
  </si>
  <si>
    <t>OTROS SERVICIOS EDUCATIVOS Y ACTIVIDADES INHERENTES</t>
  </si>
  <si>
    <t>ENFERMEDAD E INCAPACIDAD</t>
  </si>
  <si>
    <t>EDAD AVANZADA</t>
  </si>
  <si>
    <t>FAMILIA E HIJOS</t>
  </si>
  <si>
    <t>DESEMPLEO</t>
  </si>
  <si>
    <t>ALIMENTACION Y NUTRICION</t>
  </si>
  <si>
    <t>APOYO SOCIAL PARA LA VIVIENDA</t>
  </si>
  <si>
    <t>INDIGENAS</t>
  </si>
  <si>
    <t>OTROS GRUPOS VULNERABLES</t>
  </si>
  <si>
    <t>OTROS DE SEGURIDAD SOCIAL Y ASISTENCIA SOCIAL</t>
  </si>
  <si>
    <t>OTROS ASUNTOS SOCIALES</t>
  </si>
  <si>
    <t>DESARROLLO ECONOMICO</t>
  </si>
  <si>
    <t>ASUNTOS ECONOMICOS, COMERCIALES Y LABORALES EN GENERAL</t>
  </si>
  <si>
    <t>ASUNTOS ECONOMICOS Y COMERCIALES EN GENERAL</t>
  </si>
  <si>
    <t>ASUNTOS LABORALES GENERALES</t>
  </si>
  <si>
    <t>AGROPECUARIA, SILVICULTURA, PESCA Y CAZA</t>
  </si>
  <si>
    <t>AGROPECUARIA</t>
  </si>
  <si>
    <t>SILVICULTURA</t>
  </si>
  <si>
    <t>ACUACULTURA, PESCA Y CAZA</t>
  </si>
  <si>
    <t>AGROINDUSTRIAL</t>
  </si>
  <si>
    <t>HIDROAGRICOLA</t>
  </si>
  <si>
    <t>APOYO FINANCIERO A LA BANCA Y SEGURO AGROPECUARIO</t>
  </si>
  <si>
    <t>COMBUSTIBLES Y ENERGIA</t>
  </si>
  <si>
    <t>CARBON Y OTROS COMBUSTIBLES MINERALES SOLIDOS</t>
  </si>
  <si>
    <t>PETROLEO Y GAS NATURAL (HIDROCARBUROS)</t>
  </si>
  <si>
    <t>COMBUSTIBLES NUCLEARES</t>
  </si>
  <si>
    <t>OTROS COMBUSTIBLES</t>
  </si>
  <si>
    <t>ELECTRICIDAD</t>
  </si>
  <si>
    <t>ENERGIA NO ELECTRICA</t>
  </si>
  <si>
    <t>MINERIA, MANUFACTURAS Y CONSTRUCCION</t>
  </si>
  <si>
    <t>EXTRACCION DE RECURSOS MINERALES EXCEPTO LOS COMBUSTIBLES MINERALES</t>
  </si>
  <si>
    <t>MANUFACTURAS</t>
  </si>
  <si>
    <t>CONSTRUCCION</t>
  </si>
  <si>
    <t>TRANSPORTE</t>
  </si>
  <si>
    <t>TRANSPORTE POR CARRETERA</t>
  </si>
  <si>
    <t>TRANSPORTE POR AGUA Y PUERTOS</t>
  </si>
  <si>
    <t>TRANSPORTE POR FERROCARRIL</t>
  </si>
  <si>
    <t>TRANSPORTE AEREO</t>
  </si>
  <si>
    <t>TRANSPORTE POR OLEODUCTOS Y GASODUCTOS Y OTROS SISTEMAS DE TRASNPORTE</t>
  </si>
  <si>
    <t>OTROS RELACIONADOS CON TRANSPORTE</t>
  </si>
  <si>
    <t>COMUNICACIONES</t>
  </si>
  <si>
    <t>TURISMO</t>
  </si>
  <si>
    <t>HOTELES Y RESTAURANTES</t>
  </si>
  <si>
    <t>CIENCIA, TECNOLOGIA E INNOVACION</t>
  </si>
  <si>
    <t>INVESTIGACION CIENTIFICA</t>
  </si>
  <si>
    <t>DESARROLLO TECNOLOGICO</t>
  </si>
  <si>
    <t>SERVICIOS CIENTIFICOS Y TECNOLOGICOS</t>
  </si>
  <si>
    <t>INNOVACION</t>
  </si>
  <si>
    <t>OTRAS INDUSTRIAS Y OTROS ASUNTOS ECONOMICOS</t>
  </si>
  <si>
    <t>COMERCIO, DISTRIBUCION, ALMACENAMIENTO Y DEPOSITO</t>
  </si>
  <si>
    <t>OTRAS INDUSTRIAS</t>
  </si>
  <si>
    <t>OTROS ASUNTOS ECONOMICOS</t>
  </si>
  <si>
    <t>OTRAS NO CLASIFICADAS EN FUNCIONES ANTERIORES</t>
  </si>
  <si>
    <t>TRANSACCIONES DE LA DEUDA PUBLICA / COSTO FINANCIERO DE LA DEUDA</t>
  </si>
  <si>
    <t>DEUDA PUBLICA INTERNA</t>
  </si>
  <si>
    <t>DEUDA PUBLICA EXTERNA</t>
  </si>
  <si>
    <t>TRANSFERENCIAS, PARTICIPACIONES Y APORTACIONES ENTRE DIFERENTES NIVELES Y ORDENES DE GOBIERNO</t>
  </si>
  <si>
    <t>TRANSFERENCIAS ENTRE DIFERENTES NIVELES Y ORDENES DE GOBIERNO</t>
  </si>
  <si>
    <t>PARTICIPACIONES ENTRE DIFERENTES NIVELES Y ORDENES DE GOBIERNO</t>
  </si>
  <si>
    <t>APORTACIONES ENTRE DIFERENTES NIVELES Y ORDENES DE GOBIERNO</t>
  </si>
  <si>
    <t>SANEAMIENTO DEL SISTEMA FINANCIERO</t>
  </si>
  <si>
    <t>APOYOS IPAB</t>
  </si>
  <si>
    <t>BANCA DE DESARROLLO</t>
  </si>
  <si>
    <t>APOYO A LOS PROGRAMAS DE REESTRUCTURA EN UNIDADES DE INVERSION (UDIS)</t>
  </si>
  <si>
    <t>ADEUDOS DE EJERCICIOS FISCALES ANTERIORES</t>
  </si>
  <si>
    <t>TOTAL</t>
  </si>
  <si>
    <t>DEL 1 DE   NOVIEMBRE AL 30 DE NOVIEMBRE DE 2021</t>
  </si>
  <si>
    <t>Apr  Nov-Nov</t>
  </si>
  <si>
    <t>AyR Nov-nov</t>
  </si>
  <si>
    <t>PrM  Nov-Nov</t>
  </si>
  <si>
    <t>Dev  Nov-Nov</t>
  </si>
  <si>
    <t>Pag  Nov-Nov</t>
  </si>
  <si>
    <t>SEje  Nov-Nov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</si>
</sst>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  <numFmt numFmtId="167" formatCode="0.0"/>
    <numFmt numFmtId="168" formatCode="0.000"/>
  </numFmts>
  <fonts count="46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99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43" fillId="33" borderId="13" xfId="0" applyNumberFormat="1" applyFont="1" applyFill="1" applyBorder="1" applyAlignment="1">
      <alignment horizontal="center" vertical="center" wrapText="1"/>
    </xf>
    <xf numFmtId="0" fontId="43" fillId="33" borderId="14" xfId="0" applyNumberFormat="1" applyFont="1" applyFill="1" applyBorder="1" applyAlignment="1">
      <alignment horizontal="center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3" fillId="33" borderId="11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right" wrapText="1"/>
    </xf>
    <xf numFmtId="0" fontId="44" fillId="33" borderId="0" xfId="0" applyNumberFormat="1" applyFont="1" applyFill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43" fillId="33" borderId="0" xfId="0" applyNumberFormat="1" applyFont="1" applyFill="1" applyAlignment="1">
      <alignment horizontal="center"/>
    </xf>
    <xf numFmtId="4" fontId="43" fillId="34" borderId="0" xfId="0" applyNumberFormat="1" applyFont="1" applyFill="1" applyAlignment="1">
      <alignment horizontal="right" wrapText="1"/>
    </xf>
    <xf numFmtId="0" fontId="43" fillId="33" borderId="16" xfId="0" applyNumberFormat="1" applyFont="1" applyFill="1" applyBorder="1" applyAlignment="1">
      <alignment horizontal="center" vertical="center" wrapText="1"/>
    </xf>
    <xf numFmtId="0" fontId="43" fillId="33" borderId="17" xfId="0" applyNumberFormat="1" applyFont="1" applyFill="1" applyBorder="1" applyAlignment="1">
      <alignment horizontal="center" vertical="center" wrapText="1"/>
    </xf>
    <xf numFmtId="0" fontId="43" fillId="33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NumberFormat="1" applyFont="1" applyBorder="1" applyAlignment="1">
      <alignment horizontal="right" wrapText="1"/>
    </xf>
    <xf numFmtId="4" fontId="4" fillId="0" borderId="19" xfId="0" applyNumberFormat="1" applyFont="1" applyBorder="1" applyAlignment="1">
      <alignment horizontal="right" wrapText="1"/>
    </xf>
    <xf numFmtId="0" fontId="1" fillId="0" borderId="19" xfId="0" applyNumberFormat="1" applyFont="1" applyBorder="1" applyAlignment="1">
      <alignment horizontal="right" wrapText="1"/>
    </xf>
    <xf numFmtId="0" fontId="4" fillId="0" borderId="19" xfId="0" applyNumberFormat="1" applyFont="1" applyBorder="1" applyAlignment="1">
      <alignment horizontal="righ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1" xfId="0" applyNumberFormat="1" applyFont="1" applyBorder="1" applyAlignment="1">
      <alignment horizontal="left" wrapText="1"/>
    </xf>
    <xf numFmtId="4" fontId="1" fillId="0" borderId="22" xfId="0" applyNumberFormat="1" applyFont="1" applyBorder="1" applyAlignment="1">
      <alignment horizontal="right" wrapText="1"/>
    </xf>
    <xf numFmtId="0" fontId="1" fillId="0" borderId="21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 wrapText="1"/>
    </xf>
    <xf numFmtId="0" fontId="1" fillId="0" borderId="22" xfId="0" applyNumberFormat="1" applyFont="1" applyBorder="1" applyAlignment="1">
      <alignment horizontal="right" wrapText="1"/>
    </xf>
    <xf numFmtId="0" fontId="4" fillId="0" borderId="22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0" fontId="4" fillId="0" borderId="22" xfId="0" applyNumberFormat="1" applyFont="1" applyBorder="1" applyAlignment="1">
      <alignment horizontal="right" wrapText="1"/>
    </xf>
    <xf numFmtId="0" fontId="1" fillId="0" borderId="23" xfId="0" applyNumberFormat="1" applyFont="1" applyBorder="1" applyAlignment="1">
      <alignment horizontal="left" wrapText="1"/>
    </xf>
    <xf numFmtId="0" fontId="1" fillId="0" borderId="24" xfId="0" applyNumberFormat="1" applyFont="1" applyBorder="1" applyAlignment="1">
      <alignment horizontal="right" wrapText="1"/>
    </xf>
    <xf numFmtId="0" fontId="1" fillId="0" borderId="25" xfId="0" applyNumberFormat="1" applyFont="1" applyBorder="1" applyAlignment="1">
      <alignment horizontal="right" wrapText="1"/>
    </xf>
    <xf numFmtId="4" fontId="4" fillId="0" borderId="26" xfId="0" applyNumberFormat="1" applyFont="1" applyBorder="1" applyAlignment="1">
      <alignment horizontal="right" wrapText="1"/>
    </xf>
    <xf numFmtId="4" fontId="4" fillId="0" borderId="27" xfId="0" applyNumberFormat="1" applyFont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3</xdr:col>
      <xdr:colOff>142875</xdr:colOff>
      <xdr:row>4</xdr:row>
      <xdr:rowOff>152400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5"/>
  <sheetViews>
    <sheetView tabSelected="1" zoomScalePageLayoutView="0" workbookViewId="0" topLeftCell="A133">
      <selection activeCell="G100" sqref="G100"/>
    </sheetView>
  </sheetViews>
  <sheetFormatPr defaultColWidth="11.421875" defaultRowHeight="12.75"/>
  <cols>
    <col min="1" max="1" width="2.140625" style="1" bestFit="1" customWidth="1"/>
    <col min="2" max="2" width="3.421875" style="1" bestFit="1" customWidth="1"/>
    <col min="3" max="3" width="4.00390625" style="1" bestFit="1" customWidth="1"/>
    <col min="4" max="4" width="5.140625" style="1" bestFit="1" customWidth="1"/>
    <col min="5" max="5" width="6.28125" style="1" bestFit="1" customWidth="1"/>
    <col min="6" max="6" width="50.7109375" style="1" customWidth="1"/>
    <col min="7" max="7" width="16.00390625" style="1" customWidth="1"/>
    <col min="8" max="8" width="16.7109375" style="1" customWidth="1"/>
    <col min="9" max="9" width="17.8515625" style="1" customWidth="1"/>
    <col min="10" max="10" width="15.8515625" style="1" customWidth="1"/>
    <col min="11" max="11" width="15.7109375" style="1" customWidth="1"/>
    <col min="12" max="12" width="16.8515625" style="1" customWidth="1"/>
    <col min="14" max="14" width="13.28125" style="0" bestFit="1" customWidth="1"/>
  </cols>
  <sheetData>
    <row r="2" spans="1:12" ht="18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158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6.75" customHeight="1"/>
    <row r="7" spans="6:14" ht="12.75">
      <c r="F7" s="4" t="s">
        <v>3</v>
      </c>
      <c r="N7" s="2" t="s">
        <v>4</v>
      </c>
    </row>
    <row r="8" spans="1:12" ht="4.5" customHeight="1" thickBot="1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</row>
    <row r="9" spans="1:12" ht="26.25" thickBot="1">
      <c r="A9" s="9" t="s">
        <v>5</v>
      </c>
      <c r="B9" s="10" t="s">
        <v>6</v>
      </c>
      <c r="C9" s="10" t="s">
        <v>7</v>
      </c>
      <c r="D9" s="10" t="s">
        <v>8</v>
      </c>
      <c r="E9" s="11" t="s">
        <v>9</v>
      </c>
      <c r="F9" s="20" t="s">
        <v>10</v>
      </c>
      <c r="G9" s="21" t="s">
        <v>159</v>
      </c>
      <c r="H9" s="20" t="s">
        <v>160</v>
      </c>
      <c r="I9" s="21" t="s">
        <v>161</v>
      </c>
      <c r="J9" s="20" t="s">
        <v>162</v>
      </c>
      <c r="K9" s="21" t="s">
        <v>163</v>
      </c>
      <c r="L9" s="22" t="s">
        <v>164</v>
      </c>
    </row>
    <row r="10" spans="1:12" ht="12.75">
      <c r="A10" s="12" t="s">
        <v>11</v>
      </c>
      <c r="B10" s="13" t="s">
        <v>12</v>
      </c>
      <c r="C10" s="13" t="s">
        <v>13</v>
      </c>
      <c r="D10" s="13" t="s">
        <v>13</v>
      </c>
      <c r="E10" s="13" t="s">
        <v>13</v>
      </c>
      <c r="F10" s="28" t="s">
        <v>14</v>
      </c>
      <c r="G10" s="42">
        <v>1424482.06</v>
      </c>
      <c r="H10" s="42">
        <v>-474769.57</v>
      </c>
      <c r="I10" s="42">
        <v>949712.49</v>
      </c>
      <c r="J10" s="42">
        <v>934684.98</v>
      </c>
      <c r="K10" s="42">
        <v>934684.98</v>
      </c>
      <c r="L10" s="43">
        <v>15027.51</v>
      </c>
    </row>
    <row r="11" spans="1:12" ht="12.75">
      <c r="A11" s="12" t="s">
        <v>11</v>
      </c>
      <c r="B11" s="13" t="s">
        <v>12</v>
      </c>
      <c r="C11" s="13" t="s">
        <v>12</v>
      </c>
      <c r="D11" s="13" t="s">
        <v>13</v>
      </c>
      <c r="E11" s="13" t="s">
        <v>13</v>
      </c>
      <c r="F11" s="29" t="s">
        <v>15</v>
      </c>
      <c r="G11" s="25">
        <v>1424482.06</v>
      </c>
      <c r="H11" s="25">
        <v>-474769.57</v>
      </c>
      <c r="I11" s="25">
        <v>949712.49</v>
      </c>
      <c r="J11" s="25">
        <v>934684.98</v>
      </c>
      <c r="K11" s="25">
        <v>934684.98</v>
      </c>
      <c r="L11" s="34">
        <v>15027.51</v>
      </c>
    </row>
    <row r="12" spans="1:12" ht="12.75">
      <c r="A12" s="5" t="s">
        <v>16</v>
      </c>
      <c r="B12" s="6" t="s">
        <v>12</v>
      </c>
      <c r="C12" s="6" t="s">
        <v>12</v>
      </c>
      <c r="D12" s="6" t="s">
        <v>12</v>
      </c>
      <c r="E12" s="6" t="s">
        <v>13</v>
      </c>
      <c r="F12" s="31" t="s">
        <v>15</v>
      </c>
      <c r="G12" s="23">
        <v>1424482.06</v>
      </c>
      <c r="H12" s="23">
        <v>-474769.57</v>
      </c>
      <c r="I12" s="23">
        <v>949712.49</v>
      </c>
      <c r="J12" s="23">
        <v>934684.98</v>
      </c>
      <c r="K12" s="23">
        <v>934684.98</v>
      </c>
      <c r="L12" s="30">
        <v>15027.51</v>
      </c>
    </row>
    <row r="13" spans="1:12" ht="12.75">
      <c r="A13" s="5" t="s">
        <v>11</v>
      </c>
      <c r="B13" s="6" t="s">
        <v>12</v>
      </c>
      <c r="C13" s="6" t="s">
        <v>12</v>
      </c>
      <c r="D13" s="6" t="s">
        <v>17</v>
      </c>
      <c r="E13" s="6" t="s">
        <v>13</v>
      </c>
      <c r="F13" s="31" t="s">
        <v>18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32">
        <v>0</v>
      </c>
    </row>
    <row r="14" spans="1:12" ht="12.75">
      <c r="A14" s="12" t="s">
        <v>11</v>
      </c>
      <c r="B14" s="13" t="s">
        <v>12</v>
      </c>
      <c r="C14" s="13" t="s">
        <v>17</v>
      </c>
      <c r="D14" s="13" t="s">
        <v>13</v>
      </c>
      <c r="E14" s="13" t="s">
        <v>13</v>
      </c>
      <c r="F14" s="33" t="s">
        <v>19</v>
      </c>
      <c r="G14" s="25">
        <f aca="true" t="shared" si="0" ref="G14:L14">SUM(G15:G18)</f>
        <v>29870.46</v>
      </c>
      <c r="H14" s="25">
        <f t="shared" si="0"/>
        <v>-8666.15</v>
      </c>
      <c r="I14" s="25">
        <f t="shared" si="0"/>
        <v>21204.31</v>
      </c>
      <c r="J14" s="25">
        <f t="shared" si="0"/>
        <v>20239.1</v>
      </c>
      <c r="K14" s="25">
        <f t="shared" si="0"/>
        <v>20239.1</v>
      </c>
      <c r="L14" s="34">
        <f t="shared" si="0"/>
        <v>965.21</v>
      </c>
    </row>
    <row r="15" spans="1:12" ht="12.75">
      <c r="A15" s="5" t="s">
        <v>11</v>
      </c>
      <c r="B15" s="6" t="s">
        <v>12</v>
      </c>
      <c r="C15" s="6" t="s">
        <v>17</v>
      </c>
      <c r="D15" s="6" t="s">
        <v>12</v>
      </c>
      <c r="E15" s="6" t="s">
        <v>13</v>
      </c>
      <c r="F15" s="31" t="s">
        <v>20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32">
        <v>0</v>
      </c>
    </row>
    <row r="16" spans="1:12" ht="12.75">
      <c r="A16" s="5" t="s">
        <v>11</v>
      </c>
      <c r="B16" s="6" t="s">
        <v>12</v>
      </c>
      <c r="C16" s="6" t="s">
        <v>17</v>
      </c>
      <c r="D16" s="6" t="s">
        <v>17</v>
      </c>
      <c r="E16" s="6" t="s">
        <v>13</v>
      </c>
      <c r="F16" s="31" t="s">
        <v>21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35">
        <v>0</v>
      </c>
    </row>
    <row r="17" spans="1:12" ht="12.75">
      <c r="A17" s="5" t="s">
        <v>11</v>
      </c>
      <c r="B17" s="6" t="s">
        <v>12</v>
      </c>
      <c r="C17" s="6" t="s">
        <v>17</v>
      </c>
      <c r="D17" s="6" t="s">
        <v>22</v>
      </c>
      <c r="E17" s="6" t="s">
        <v>13</v>
      </c>
      <c r="F17" s="31" t="s">
        <v>23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35">
        <v>0</v>
      </c>
    </row>
    <row r="18" spans="1:12" ht="12.75">
      <c r="A18" s="5" t="s">
        <v>16</v>
      </c>
      <c r="B18" s="6" t="s">
        <v>12</v>
      </c>
      <c r="C18" s="6" t="s">
        <v>17</v>
      </c>
      <c r="D18" s="6" t="s">
        <v>24</v>
      </c>
      <c r="E18" s="6" t="s">
        <v>13</v>
      </c>
      <c r="F18" s="31" t="s">
        <v>25</v>
      </c>
      <c r="G18" s="23">
        <v>29870.46</v>
      </c>
      <c r="H18" s="23">
        <v>-8666.15</v>
      </c>
      <c r="I18" s="23">
        <v>21204.31</v>
      </c>
      <c r="J18" s="23">
        <v>20239.1</v>
      </c>
      <c r="K18" s="23">
        <v>20239.1</v>
      </c>
      <c r="L18" s="35">
        <v>965.21</v>
      </c>
    </row>
    <row r="19" spans="1:12" ht="12.75">
      <c r="A19" s="12" t="s">
        <v>11</v>
      </c>
      <c r="B19" s="13" t="s">
        <v>12</v>
      </c>
      <c r="C19" s="13" t="s">
        <v>22</v>
      </c>
      <c r="D19" s="13" t="s">
        <v>13</v>
      </c>
      <c r="E19" s="13" t="s">
        <v>13</v>
      </c>
      <c r="F19" s="29" t="s">
        <v>26</v>
      </c>
      <c r="G19" s="25">
        <f aca="true" t="shared" si="1" ref="G19:L19">SUM(G20:G28)</f>
        <v>8558069.05</v>
      </c>
      <c r="H19" s="25">
        <f t="shared" si="1"/>
        <v>-6759495.44</v>
      </c>
      <c r="I19" s="25">
        <f t="shared" si="1"/>
        <v>1798573.6099999999</v>
      </c>
      <c r="J19" s="25">
        <f t="shared" si="1"/>
        <v>1628272.7499999998</v>
      </c>
      <c r="K19" s="25">
        <f t="shared" si="1"/>
        <v>1546890.46</v>
      </c>
      <c r="L19" s="34">
        <f t="shared" si="1"/>
        <v>170300.86</v>
      </c>
    </row>
    <row r="20" spans="1:12" ht="12.75">
      <c r="A20" s="5" t="s">
        <v>16</v>
      </c>
      <c r="B20" s="6" t="s">
        <v>12</v>
      </c>
      <c r="C20" s="6" t="s">
        <v>22</v>
      </c>
      <c r="D20" s="6" t="s">
        <v>12</v>
      </c>
      <c r="E20" s="6" t="s">
        <v>13</v>
      </c>
      <c r="F20" s="31" t="s">
        <v>27</v>
      </c>
      <c r="G20" s="23">
        <v>240783.43</v>
      </c>
      <c r="H20" s="23">
        <v>-26998.24</v>
      </c>
      <c r="I20" s="23">
        <v>213785.19</v>
      </c>
      <c r="J20" s="23">
        <v>177174.22</v>
      </c>
      <c r="K20" s="23">
        <v>180491.3</v>
      </c>
      <c r="L20" s="30">
        <v>36610.97</v>
      </c>
    </row>
    <row r="21" spans="1:12" ht="12.75">
      <c r="A21" s="5" t="s">
        <v>16</v>
      </c>
      <c r="B21" s="6" t="s">
        <v>12</v>
      </c>
      <c r="C21" s="6" t="s">
        <v>22</v>
      </c>
      <c r="D21" s="6" t="s">
        <v>17</v>
      </c>
      <c r="E21" s="6" t="s">
        <v>13</v>
      </c>
      <c r="F21" s="31" t="s">
        <v>28</v>
      </c>
      <c r="G21" s="23">
        <v>1356479.05</v>
      </c>
      <c r="H21" s="23">
        <v>-236917.35</v>
      </c>
      <c r="I21" s="23">
        <v>1119561.7</v>
      </c>
      <c r="J21" s="23">
        <v>1113652.97</v>
      </c>
      <c r="K21" s="23">
        <v>1027792.63</v>
      </c>
      <c r="L21" s="30">
        <v>5908.73</v>
      </c>
    </row>
    <row r="22" spans="1:12" ht="12.75">
      <c r="A22" s="5" t="s">
        <v>16</v>
      </c>
      <c r="B22" s="6" t="s">
        <v>12</v>
      </c>
      <c r="C22" s="6" t="s">
        <v>22</v>
      </c>
      <c r="D22" s="6" t="s">
        <v>22</v>
      </c>
      <c r="E22" s="6" t="s">
        <v>13</v>
      </c>
      <c r="F22" s="31" t="s">
        <v>29</v>
      </c>
      <c r="G22" s="23">
        <v>5000</v>
      </c>
      <c r="H22" s="23">
        <v>-5000</v>
      </c>
      <c r="I22" s="26">
        <v>0</v>
      </c>
      <c r="J22" s="26">
        <v>0</v>
      </c>
      <c r="K22" s="26">
        <v>0</v>
      </c>
      <c r="L22" s="35">
        <v>0</v>
      </c>
    </row>
    <row r="23" spans="1:12" ht="12.75">
      <c r="A23" s="5" t="s">
        <v>11</v>
      </c>
      <c r="B23" s="6" t="s">
        <v>12</v>
      </c>
      <c r="C23" s="6" t="s">
        <v>22</v>
      </c>
      <c r="D23" s="6" t="s">
        <v>24</v>
      </c>
      <c r="E23" s="6" t="s">
        <v>13</v>
      </c>
      <c r="F23" s="31" t="s">
        <v>30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5">
        <v>0</v>
      </c>
    </row>
    <row r="24" spans="1:12" ht="12.75">
      <c r="A24" s="5" t="s">
        <v>16</v>
      </c>
      <c r="B24" s="6" t="s">
        <v>12</v>
      </c>
      <c r="C24" s="6" t="s">
        <v>22</v>
      </c>
      <c r="D24" s="6" t="s">
        <v>31</v>
      </c>
      <c r="E24" s="6" t="s">
        <v>13</v>
      </c>
      <c r="F24" s="31" t="s">
        <v>32</v>
      </c>
      <c r="G24" s="23">
        <v>324413.99</v>
      </c>
      <c r="H24" s="23">
        <v>-144168.94</v>
      </c>
      <c r="I24" s="23">
        <v>180245.05</v>
      </c>
      <c r="J24" s="23">
        <v>183088.66</v>
      </c>
      <c r="K24" s="23">
        <v>185549.63</v>
      </c>
      <c r="L24" s="30">
        <v>-2843.61</v>
      </c>
    </row>
    <row r="25" spans="1:12" ht="12.75">
      <c r="A25" s="5" t="s">
        <v>11</v>
      </c>
      <c r="B25" s="6" t="s">
        <v>12</v>
      </c>
      <c r="C25" s="6" t="s">
        <v>22</v>
      </c>
      <c r="D25" s="6" t="s">
        <v>33</v>
      </c>
      <c r="E25" s="6" t="s">
        <v>13</v>
      </c>
      <c r="F25" s="31" t="s">
        <v>34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35">
        <v>0</v>
      </c>
    </row>
    <row r="26" spans="1:12" ht="12.75">
      <c r="A26" s="5" t="s">
        <v>11</v>
      </c>
      <c r="B26" s="6" t="s">
        <v>12</v>
      </c>
      <c r="C26" s="6" t="s">
        <v>22</v>
      </c>
      <c r="D26" s="6" t="s">
        <v>35</v>
      </c>
      <c r="E26" s="6" t="s">
        <v>13</v>
      </c>
      <c r="F26" s="31" t="s">
        <v>36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35">
        <v>0</v>
      </c>
    </row>
    <row r="27" spans="1:12" ht="12.75">
      <c r="A27" s="5" t="s">
        <v>11</v>
      </c>
      <c r="B27" s="6" t="s">
        <v>12</v>
      </c>
      <c r="C27" s="6" t="s">
        <v>22</v>
      </c>
      <c r="D27" s="6" t="s">
        <v>37</v>
      </c>
      <c r="E27" s="6" t="s">
        <v>13</v>
      </c>
      <c r="F27" s="31" t="s">
        <v>38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35">
        <v>0</v>
      </c>
    </row>
    <row r="28" spans="1:12" ht="12.75">
      <c r="A28" s="5" t="s">
        <v>16</v>
      </c>
      <c r="B28" s="6" t="s">
        <v>12</v>
      </c>
      <c r="C28" s="6" t="s">
        <v>22</v>
      </c>
      <c r="D28" s="6" t="s">
        <v>39</v>
      </c>
      <c r="E28" s="6" t="s">
        <v>13</v>
      </c>
      <c r="F28" s="31" t="s">
        <v>40</v>
      </c>
      <c r="G28" s="23">
        <v>6631392.58</v>
      </c>
      <c r="H28" s="23">
        <v>-6346410.91</v>
      </c>
      <c r="I28" s="23">
        <v>284981.67</v>
      </c>
      <c r="J28" s="23">
        <v>154356.9</v>
      </c>
      <c r="K28" s="23">
        <v>153056.9</v>
      </c>
      <c r="L28" s="30">
        <v>130624.77</v>
      </c>
    </row>
    <row r="29" spans="1:12" ht="12.75">
      <c r="A29" s="12" t="s">
        <v>11</v>
      </c>
      <c r="B29" s="13" t="s">
        <v>12</v>
      </c>
      <c r="C29" s="13" t="s">
        <v>24</v>
      </c>
      <c r="D29" s="13" t="s">
        <v>13</v>
      </c>
      <c r="E29" s="13" t="s">
        <v>13</v>
      </c>
      <c r="F29" s="29" t="s">
        <v>41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36">
        <v>0</v>
      </c>
    </row>
    <row r="30" spans="1:12" ht="12.75">
      <c r="A30" s="5" t="s">
        <v>11</v>
      </c>
      <c r="B30" s="6" t="s">
        <v>12</v>
      </c>
      <c r="C30" s="6" t="s">
        <v>24</v>
      </c>
      <c r="D30" s="6" t="s">
        <v>12</v>
      </c>
      <c r="E30" s="6" t="s">
        <v>13</v>
      </c>
      <c r="F30" s="31" t="s">
        <v>41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35">
        <v>0</v>
      </c>
    </row>
    <row r="31" spans="1:12" ht="12.75">
      <c r="A31" s="12" t="s">
        <v>11</v>
      </c>
      <c r="B31" s="13" t="s">
        <v>12</v>
      </c>
      <c r="C31" s="13" t="s">
        <v>31</v>
      </c>
      <c r="D31" s="13" t="s">
        <v>13</v>
      </c>
      <c r="E31" s="13" t="s">
        <v>13</v>
      </c>
      <c r="F31" s="29" t="s">
        <v>42</v>
      </c>
      <c r="G31" s="25">
        <f aca="true" t="shared" si="2" ref="G31:L31">SUM(G32:G33)</f>
        <v>6656285.26</v>
      </c>
      <c r="H31" s="25">
        <f t="shared" si="2"/>
        <v>152818.16000000003</v>
      </c>
      <c r="I31" s="25">
        <f t="shared" si="2"/>
        <v>6809103.42</v>
      </c>
      <c r="J31" s="25">
        <f t="shared" si="2"/>
        <v>6667691.55</v>
      </c>
      <c r="K31" s="25">
        <f t="shared" si="2"/>
        <v>6660147.93</v>
      </c>
      <c r="L31" s="37">
        <f t="shared" si="2"/>
        <v>141411.87</v>
      </c>
    </row>
    <row r="32" spans="1:12" ht="12.75">
      <c r="A32" s="5" t="s">
        <v>16</v>
      </c>
      <c r="B32" s="6" t="s">
        <v>12</v>
      </c>
      <c r="C32" s="6" t="s">
        <v>31</v>
      </c>
      <c r="D32" s="6" t="s">
        <v>12</v>
      </c>
      <c r="E32" s="6" t="s">
        <v>13</v>
      </c>
      <c r="F32" s="31" t="s">
        <v>43</v>
      </c>
      <c r="G32" s="23">
        <v>1191199.17</v>
      </c>
      <c r="H32" s="23">
        <v>-290793.17</v>
      </c>
      <c r="I32" s="23">
        <v>900406</v>
      </c>
      <c r="J32" s="23">
        <v>740394.17</v>
      </c>
      <c r="K32" s="23">
        <v>740394.17</v>
      </c>
      <c r="L32" s="30">
        <v>160011.83</v>
      </c>
    </row>
    <row r="33" spans="1:12" ht="12.75">
      <c r="A33" s="5" t="s">
        <v>16</v>
      </c>
      <c r="B33" s="6" t="s">
        <v>12</v>
      </c>
      <c r="C33" s="6" t="s">
        <v>31</v>
      </c>
      <c r="D33" s="6" t="s">
        <v>17</v>
      </c>
      <c r="E33" s="6" t="s">
        <v>13</v>
      </c>
      <c r="F33" s="31" t="s">
        <v>44</v>
      </c>
      <c r="G33" s="23">
        <v>5465086.09</v>
      </c>
      <c r="H33" s="23">
        <v>443611.33</v>
      </c>
      <c r="I33" s="23">
        <v>5908697.42</v>
      </c>
      <c r="J33" s="23">
        <v>5927297.38</v>
      </c>
      <c r="K33" s="23">
        <v>5919753.76</v>
      </c>
      <c r="L33" s="30">
        <v>-18599.96</v>
      </c>
    </row>
    <row r="34" spans="1:12" ht="12.75">
      <c r="A34" s="12" t="s">
        <v>11</v>
      </c>
      <c r="B34" s="13" t="s">
        <v>12</v>
      </c>
      <c r="C34" s="13" t="s">
        <v>33</v>
      </c>
      <c r="D34" s="13" t="s">
        <v>13</v>
      </c>
      <c r="E34" s="13" t="s">
        <v>13</v>
      </c>
      <c r="F34" s="29" t="s">
        <v>45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38">
        <v>0</v>
      </c>
    </row>
    <row r="35" spans="1:12" ht="12.75">
      <c r="A35" s="5" t="s">
        <v>11</v>
      </c>
      <c r="B35" s="6" t="s">
        <v>12</v>
      </c>
      <c r="C35" s="6" t="s">
        <v>33</v>
      </c>
      <c r="D35" s="6" t="s">
        <v>12</v>
      </c>
      <c r="E35" s="6" t="s">
        <v>13</v>
      </c>
      <c r="F35" s="31" t="s">
        <v>46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35">
        <v>0</v>
      </c>
    </row>
    <row r="36" spans="1:12" ht="12.75">
      <c r="A36" s="5" t="s">
        <v>11</v>
      </c>
      <c r="B36" s="6" t="s">
        <v>12</v>
      </c>
      <c r="C36" s="6" t="s">
        <v>33</v>
      </c>
      <c r="D36" s="6" t="s">
        <v>17</v>
      </c>
      <c r="E36" s="6" t="s">
        <v>13</v>
      </c>
      <c r="F36" s="31" t="s">
        <v>47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35">
        <v>0</v>
      </c>
    </row>
    <row r="37" spans="1:12" ht="25.5">
      <c r="A37" s="5" t="s">
        <v>11</v>
      </c>
      <c r="B37" s="6" t="s">
        <v>12</v>
      </c>
      <c r="C37" s="6" t="s">
        <v>33</v>
      </c>
      <c r="D37" s="6" t="s">
        <v>22</v>
      </c>
      <c r="E37" s="6" t="s">
        <v>13</v>
      </c>
      <c r="F37" s="31" t="s">
        <v>48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>
        <v>0</v>
      </c>
    </row>
    <row r="38" spans="1:12" ht="25.5">
      <c r="A38" s="12" t="s">
        <v>11</v>
      </c>
      <c r="B38" s="13" t="s">
        <v>12</v>
      </c>
      <c r="C38" s="13" t="s">
        <v>35</v>
      </c>
      <c r="D38" s="13" t="s">
        <v>13</v>
      </c>
      <c r="E38" s="13" t="s">
        <v>13</v>
      </c>
      <c r="F38" s="29" t="s">
        <v>49</v>
      </c>
      <c r="G38" s="25">
        <f aca="true" t="shared" si="3" ref="G38:L38">SUM(G39:G42)</f>
        <v>7870402.24</v>
      </c>
      <c r="H38" s="25">
        <f t="shared" si="3"/>
        <v>-1519486.0500000003</v>
      </c>
      <c r="I38" s="25">
        <f t="shared" si="3"/>
        <v>6350916.1899999995</v>
      </c>
      <c r="J38" s="25">
        <f t="shared" si="3"/>
        <v>6381424.56</v>
      </c>
      <c r="K38" s="25">
        <f t="shared" si="3"/>
        <v>6454108.71</v>
      </c>
      <c r="L38" s="34">
        <f t="shared" si="3"/>
        <v>-30508.37000000001</v>
      </c>
    </row>
    <row r="39" spans="1:12" ht="12.75">
      <c r="A39" s="5" t="s">
        <v>16</v>
      </c>
      <c r="B39" s="6" t="s">
        <v>12</v>
      </c>
      <c r="C39" s="6" t="s">
        <v>35</v>
      </c>
      <c r="D39" s="6" t="s">
        <v>12</v>
      </c>
      <c r="E39" s="6" t="s">
        <v>13</v>
      </c>
      <c r="F39" s="31" t="s">
        <v>50</v>
      </c>
      <c r="G39" s="23">
        <v>7585276.41</v>
      </c>
      <c r="H39" s="23">
        <v>-1455742.35</v>
      </c>
      <c r="I39" s="23">
        <v>6129534.06</v>
      </c>
      <c r="J39" s="23">
        <v>6198552.55</v>
      </c>
      <c r="K39" s="23">
        <v>6279008.97</v>
      </c>
      <c r="L39" s="30">
        <v>-69018.49</v>
      </c>
    </row>
    <row r="40" spans="1:12" ht="12.75">
      <c r="A40" s="5" t="s">
        <v>16</v>
      </c>
      <c r="B40" s="6" t="s">
        <v>12</v>
      </c>
      <c r="C40" s="6" t="s">
        <v>35</v>
      </c>
      <c r="D40" s="6" t="s">
        <v>17</v>
      </c>
      <c r="E40" s="6" t="s">
        <v>13</v>
      </c>
      <c r="F40" s="31" t="s">
        <v>51</v>
      </c>
      <c r="G40" s="23">
        <v>175245.15</v>
      </c>
      <c r="H40" s="23">
        <v>-48850.84</v>
      </c>
      <c r="I40" s="23">
        <v>126394.31</v>
      </c>
      <c r="J40" s="23">
        <v>111135.08</v>
      </c>
      <c r="K40" s="23">
        <v>111135.08</v>
      </c>
      <c r="L40" s="30">
        <v>15259.23</v>
      </c>
    </row>
    <row r="41" spans="1:12" ht="12.75">
      <c r="A41" s="5" t="s">
        <v>16</v>
      </c>
      <c r="B41" s="6" t="s">
        <v>12</v>
      </c>
      <c r="C41" s="6" t="s">
        <v>35</v>
      </c>
      <c r="D41" s="6" t="s">
        <v>22</v>
      </c>
      <c r="E41" s="6" t="s">
        <v>13</v>
      </c>
      <c r="F41" s="31" t="s">
        <v>52</v>
      </c>
      <c r="G41" s="23">
        <v>109880.68</v>
      </c>
      <c r="H41" s="23">
        <v>-14892.86</v>
      </c>
      <c r="I41" s="23">
        <v>94987.82</v>
      </c>
      <c r="J41" s="23">
        <v>71736.93</v>
      </c>
      <c r="K41" s="23">
        <v>63964.66</v>
      </c>
      <c r="L41" s="30">
        <v>23250.89</v>
      </c>
    </row>
    <row r="42" spans="1:12" ht="12.75">
      <c r="A42" s="5" t="s">
        <v>11</v>
      </c>
      <c r="B42" s="6" t="s">
        <v>12</v>
      </c>
      <c r="C42" s="6" t="s">
        <v>35</v>
      </c>
      <c r="D42" s="6" t="s">
        <v>24</v>
      </c>
      <c r="E42" s="6" t="s">
        <v>13</v>
      </c>
      <c r="F42" s="31" t="s">
        <v>53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35">
        <v>0</v>
      </c>
    </row>
    <row r="43" spans="1:12" ht="12.75">
      <c r="A43" s="12" t="s">
        <v>11</v>
      </c>
      <c r="B43" s="13" t="s">
        <v>12</v>
      </c>
      <c r="C43" s="13" t="s">
        <v>37</v>
      </c>
      <c r="D43" s="13" t="s">
        <v>13</v>
      </c>
      <c r="E43" s="13" t="s">
        <v>13</v>
      </c>
      <c r="F43" s="29" t="s">
        <v>54</v>
      </c>
      <c r="G43" s="25">
        <f aca="true" t="shared" si="4" ref="G43:L43">SUM(G44:G48)</f>
        <v>4340681.26</v>
      </c>
      <c r="H43" s="25">
        <f t="shared" si="4"/>
        <v>-49627.649999999994</v>
      </c>
      <c r="I43" s="25">
        <f t="shared" si="4"/>
        <v>4291053.61</v>
      </c>
      <c r="J43" s="25">
        <f t="shared" si="4"/>
        <v>4729147.38</v>
      </c>
      <c r="K43" s="25">
        <f t="shared" si="4"/>
        <v>3529765.02</v>
      </c>
      <c r="L43" s="37">
        <f t="shared" si="4"/>
        <v>-438093.77</v>
      </c>
    </row>
    <row r="44" spans="1:12" ht="25.5">
      <c r="A44" s="5" t="s">
        <v>16</v>
      </c>
      <c r="B44" s="6" t="s">
        <v>12</v>
      </c>
      <c r="C44" s="6" t="s">
        <v>37</v>
      </c>
      <c r="D44" s="6" t="s">
        <v>12</v>
      </c>
      <c r="E44" s="6" t="s">
        <v>13</v>
      </c>
      <c r="F44" s="31" t="s">
        <v>55</v>
      </c>
      <c r="G44" s="23">
        <v>4022386.75</v>
      </c>
      <c r="H44" s="23">
        <v>28769.91</v>
      </c>
      <c r="I44" s="23">
        <v>4051156.66</v>
      </c>
      <c r="J44" s="23">
        <v>4493655.37</v>
      </c>
      <c r="K44" s="23">
        <v>3071274.03</v>
      </c>
      <c r="L44" s="30">
        <v>-442498.71</v>
      </c>
    </row>
    <row r="45" spans="1:12" ht="12.75">
      <c r="A45" s="5" t="s">
        <v>11</v>
      </c>
      <c r="B45" s="6" t="s">
        <v>12</v>
      </c>
      <c r="C45" s="6" t="s">
        <v>37</v>
      </c>
      <c r="D45" s="6" t="s">
        <v>17</v>
      </c>
      <c r="E45" s="6" t="s">
        <v>13</v>
      </c>
      <c r="F45" s="31" t="s">
        <v>56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35">
        <v>0</v>
      </c>
    </row>
    <row r="46" spans="1:12" ht="12.75">
      <c r="A46" s="5" t="s">
        <v>11</v>
      </c>
      <c r="B46" s="6" t="s">
        <v>12</v>
      </c>
      <c r="C46" s="6" t="s">
        <v>37</v>
      </c>
      <c r="D46" s="6" t="s">
        <v>22</v>
      </c>
      <c r="E46" s="6" t="s">
        <v>13</v>
      </c>
      <c r="F46" s="31" t="s">
        <v>57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35">
        <v>0</v>
      </c>
    </row>
    <row r="47" spans="1:12" ht="12.75">
      <c r="A47" s="5" t="s">
        <v>16</v>
      </c>
      <c r="B47" s="6" t="s">
        <v>12</v>
      </c>
      <c r="C47" s="6" t="s">
        <v>37</v>
      </c>
      <c r="D47" s="6" t="s">
        <v>24</v>
      </c>
      <c r="E47" s="6" t="s">
        <v>13</v>
      </c>
      <c r="F47" s="31" t="s">
        <v>58</v>
      </c>
      <c r="G47" s="23">
        <v>318294.51</v>
      </c>
      <c r="H47" s="23">
        <v>-78397.56</v>
      </c>
      <c r="I47" s="23">
        <v>239896.95</v>
      </c>
      <c r="J47" s="23">
        <v>232244.01</v>
      </c>
      <c r="K47" s="23">
        <v>232592.01</v>
      </c>
      <c r="L47" s="30">
        <v>7652.94</v>
      </c>
    </row>
    <row r="48" spans="1:12" ht="12.75">
      <c r="A48" s="5" t="s">
        <v>16</v>
      </c>
      <c r="B48" s="6" t="s">
        <v>12</v>
      </c>
      <c r="C48" s="6" t="s">
        <v>37</v>
      </c>
      <c r="D48" s="6" t="s">
        <v>31</v>
      </c>
      <c r="E48" s="6" t="s">
        <v>13</v>
      </c>
      <c r="F48" s="31" t="s">
        <v>40</v>
      </c>
      <c r="G48" s="26">
        <v>0</v>
      </c>
      <c r="H48" s="26">
        <v>0</v>
      </c>
      <c r="I48" s="26">
        <v>0</v>
      </c>
      <c r="J48" s="23">
        <v>3248</v>
      </c>
      <c r="K48" s="23">
        <v>225898.98</v>
      </c>
      <c r="L48" s="30">
        <v>-3248</v>
      </c>
    </row>
    <row r="49" spans="1:12" ht="12.75">
      <c r="A49" s="12" t="s">
        <v>11</v>
      </c>
      <c r="B49" s="13" t="s">
        <v>17</v>
      </c>
      <c r="C49" s="13" t="s">
        <v>13</v>
      </c>
      <c r="D49" s="13" t="s">
        <v>13</v>
      </c>
      <c r="E49" s="13" t="s">
        <v>13</v>
      </c>
      <c r="F49" s="29" t="s">
        <v>59</v>
      </c>
      <c r="G49" s="23">
        <v>3327409.64</v>
      </c>
      <c r="H49" s="23">
        <v>-889469.98</v>
      </c>
      <c r="I49" s="23">
        <v>2437939.66</v>
      </c>
      <c r="J49" s="23">
        <v>2499667</v>
      </c>
      <c r="K49" s="23">
        <v>2468943.06</v>
      </c>
      <c r="L49" s="30">
        <v>-61727.34</v>
      </c>
    </row>
    <row r="50" spans="1:12" ht="12.75">
      <c r="A50" s="12" t="s">
        <v>11</v>
      </c>
      <c r="B50" s="13" t="s">
        <v>17</v>
      </c>
      <c r="C50" s="13" t="s">
        <v>12</v>
      </c>
      <c r="D50" s="13" t="s">
        <v>13</v>
      </c>
      <c r="E50" s="13" t="s">
        <v>13</v>
      </c>
      <c r="F50" s="29" t="s">
        <v>60</v>
      </c>
      <c r="G50" s="25">
        <f aca="true" t="shared" si="5" ref="G50:L50">SUM(G51:G56)</f>
        <v>3327409.64</v>
      </c>
      <c r="H50" s="25">
        <f t="shared" si="5"/>
        <v>-651862.63</v>
      </c>
      <c r="I50" s="25">
        <f t="shared" si="5"/>
        <v>2675547.0100000002</v>
      </c>
      <c r="J50" s="25">
        <f t="shared" si="5"/>
        <v>3634396.88</v>
      </c>
      <c r="K50" s="25">
        <f t="shared" si="5"/>
        <v>2837207.31</v>
      </c>
      <c r="L50" s="37">
        <f t="shared" si="5"/>
        <v>-958849.87</v>
      </c>
    </row>
    <row r="51" spans="1:12" ht="12.75">
      <c r="A51" s="5" t="s">
        <v>16</v>
      </c>
      <c r="B51" s="6" t="s">
        <v>17</v>
      </c>
      <c r="C51" s="6" t="s">
        <v>12</v>
      </c>
      <c r="D51" s="6" t="s">
        <v>12</v>
      </c>
      <c r="E51" s="6" t="s">
        <v>13</v>
      </c>
      <c r="F51" s="31" t="s">
        <v>61</v>
      </c>
      <c r="G51" s="23">
        <v>3327409.64</v>
      </c>
      <c r="H51" s="23">
        <v>-889469.98</v>
      </c>
      <c r="I51" s="23">
        <v>2437939.66</v>
      </c>
      <c r="J51" s="23">
        <v>2499667</v>
      </c>
      <c r="K51" s="23">
        <v>2468943.06</v>
      </c>
      <c r="L51" s="30">
        <v>-61727.34</v>
      </c>
    </row>
    <row r="52" spans="1:12" ht="12.75">
      <c r="A52" s="5" t="s">
        <v>11</v>
      </c>
      <c r="B52" s="6" t="s">
        <v>17</v>
      </c>
      <c r="C52" s="6" t="s">
        <v>12</v>
      </c>
      <c r="D52" s="6" t="s">
        <v>17</v>
      </c>
      <c r="E52" s="6" t="s">
        <v>13</v>
      </c>
      <c r="F52" s="31" t="s">
        <v>62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35">
        <v>0</v>
      </c>
    </row>
    <row r="53" spans="1:12" ht="25.5">
      <c r="A53" s="5" t="s">
        <v>16</v>
      </c>
      <c r="B53" s="6" t="s">
        <v>17</v>
      </c>
      <c r="C53" s="6" t="s">
        <v>12</v>
      </c>
      <c r="D53" s="6" t="s">
        <v>22</v>
      </c>
      <c r="E53" s="6" t="s">
        <v>13</v>
      </c>
      <c r="F53" s="31" t="s">
        <v>63</v>
      </c>
      <c r="G53" s="26">
        <v>0</v>
      </c>
      <c r="H53" s="23">
        <v>237607.35</v>
      </c>
      <c r="I53" s="23">
        <v>237607.35</v>
      </c>
      <c r="J53" s="23">
        <v>1134729.88</v>
      </c>
      <c r="K53" s="23">
        <v>368264.25</v>
      </c>
      <c r="L53" s="30">
        <v>-897122.53</v>
      </c>
    </row>
    <row r="54" spans="1:12" ht="12.75">
      <c r="A54" s="5" t="s">
        <v>11</v>
      </c>
      <c r="B54" s="6" t="s">
        <v>17</v>
      </c>
      <c r="C54" s="6" t="s">
        <v>12</v>
      </c>
      <c r="D54" s="6" t="s">
        <v>24</v>
      </c>
      <c r="E54" s="6" t="s">
        <v>13</v>
      </c>
      <c r="F54" s="31" t="s">
        <v>64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35">
        <v>0</v>
      </c>
    </row>
    <row r="55" spans="1:12" ht="25.5">
      <c r="A55" s="5" t="s">
        <v>11</v>
      </c>
      <c r="B55" s="6" t="s">
        <v>17</v>
      </c>
      <c r="C55" s="6" t="s">
        <v>12</v>
      </c>
      <c r="D55" s="6" t="s">
        <v>31</v>
      </c>
      <c r="E55" s="6" t="s">
        <v>13</v>
      </c>
      <c r="F55" s="31" t="s">
        <v>65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35">
        <v>0</v>
      </c>
    </row>
    <row r="56" spans="1:12" ht="12.75">
      <c r="A56" s="5" t="s">
        <v>11</v>
      </c>
      <c r="B56" s="6" t="s">
        <v>17</v>
      </c>
      <c r="C56" s="6" t="s">
        <v>12</v>
      </c>
      <c r="D56" s="6" t="s">
        <v>33</v>
      </c>
      <c r="E56" s="6" t="s">
        <v>13</v>
      </c>
      <c r="F56" s="31" t="s">
        <v>66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35">
        <v>0</v>
      </c>
    </row>
    <row r="57" spans="1:12" ht="12.75">
      <c r="A57" s="12" t="s">
        <v>11</v>
      </c>
      <c r="B57" s="13" t="s">
        <v>17</v>
      </c>
      <c r="C57" s="13" t="s">
        <v>17</v>
      </c>
      <c r="D57" s="13" t="s">
        <v>13</v>
      </c>
      <c r="E57" s="13" t="s">
        <v>13</v>
      </c>
      <c r="F57" s="29" t="s">
        <v>67</v>
      </c>
      <c r="G57" s="25">
        <f aca="true" t="shared" si="6" ref="G57:L57">SUM(G58:G64)</f>
        <v>5450766.9</v>
      </c>
      <c r="H57" s="25">
        <f t="shared" si="6"/>
        <v>-1837874.4</v>
      </c>
      <c r="I57" s="25">
        <f t="shared" si="6"/>
        <v>3612892.5</v>
      </c>
      <c r="J57" s="25">
        <f t="shared" si="6"/>
        <v>6102581.79</v>
      </c>
      <c r="K57" s="25">
        <f t="shared" si="6"/>
        <v>9393821.66</v>
      </c>
      <c r="L57" s="37">
        <f t="shared" si="6"/>
        <v>-2489689.29</v>
      </c>
    </row>
    <row r="58" spans="1:12" ht="12.75">
      <c r="A58" s="5" t="s">
        <v>16</v>
      </c>
      <c r="B58" s="6" t="s">
        <v>17</v>
      </c>
      <c r="C58" s="6" t="s">
        <v>17</v>
      </c>
      <c r="D58" s="6" t="s">
        <v>12</v>
      </c>
      <c r="E58" s="6" t="s">
        <v>13</v>
      </c>
      <c r="F58" s="31" t="s">
        <v>68</v>
      </c>
      <c r="G58" s="23">
        <v>377974.41</v>
      </c>
      <c r="H58" s="23">
        <v>-99973.12</v>
      </c>
      <c r="I58" s="23">
        <v>278001.29</v>
      </c>
      <c r="J58" s="23">
        <v>2597185.75</v>
      </c>
      <c r="K58" s="23">
        <v>3960275.95</v>
      </c>
      <c r="L58" s="30">
        <v>-2319184.46</v>
      </c>
    </row>
    <row r="59" spans="1:12" ht="12.75">
      <c r="A59" s="5" t="s">
        <v>11</v>
      </c>
      <c r="B59" s="6" t="s">
        <v>17</v>
      </c>
      <c r="C59" s="6" t="s">
        <v>17</v>
      </c>
      <c r="D59" s="6" t="s">
        <v>17</v>
      </c>
      <c r="E59" s="6" t="s">
        <v>13</v>
      </c>
      <c r="F59" s="31" t="s">
        <v>69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35">
        <v>0</v>
      </c>
    </row>
    <row r="60" spans="1:12" ht="12.75">
      <c r="A60" s="5" t="s">
        <v>16</v>
      </c>
      <c r="B60" s="6" t="s">
        <v>17</v>
      </c>
      <c r="C60" s="6" t="s">
        <v>17</v>
      </c>
      <c r="D60" s="6" t="s">
        <v>22</v>
      </c>
      <c r="E60" s="6" t="s">
        <v>13</v>
      </c>
      <c r="F60" s="31" t="s">
        <v>70</v>
      </c>
      <c r="G60" s="26">
        <v>0</v>
      </c>
      <c r="H60" s="26">
        <v>0</v>
      </c>
      <c r="I60" s="26">
        <v>0</v>
      </c>
      <c r="J60" s="26">
        <v>0</v>
      </c>
      <c r="K60" s="23">
        <v>825621.06</v>
      </c>
      <c r="L60" s="35">
        <v>0</v>
      </c>
    </row>
    <row r="61" spans="1:12" ht="12.75">
      <c r="A61" s="5" t="s">
        <v>16</v>
      </c>
      <c r="B61" s="6" t="s">
        <v>17</v>
      </c>
      <c r="C61" s="6" t="s">
        <v>17</v>
      </c>
      <c r="D61" s="6" t="s">
        <v>24</v>
      </c>
      <c r="E61" s="6" t="s">
        <v>13</v>
      </c>
      <c r="F61" s="31" t="s">
        <v>71</v>
      </c>
      <c r="G61" s="23">
        <v>2012294.21</v>
      </c>
      <c r="H61" s="23">
        <v>-886329.71</v>
      </c>
      <c r="I61" s="23">
        <v>1125964.5</v>
      </c>
      <c r="J61" s="23">
        <v>690887.32</v>
      </c>
      <c r="K61" s="23">
        <v>1553041.64</v>
      </c>
      <c r="L61" s="30">
        <v>435077.18</v>
      </c>
    </row>
    <row r="62" spans="1:12" ht="12.75">
      <c r="A62" s="5" t="s">
        <v>16</v>
      </c>
      <c r="B62" s="6" t="s">
        <v>17</v>
      </c>
      <c r="C62" s="6" t="s">
        <v>17</v>
      </c>
      <c r="D62" s="6" t="s">
        <v>31</v>
      </c>
      <c r="E62" s="6" t="s">
        <v>13</v>
      </c>
      <c r="F62" s="31" t="s">
        <v>72</v>
      </c>
      <c r="G62" s="26">
        <v>0</v>
      </c>
      <c r="H62" s="26">
        <v>0</v>
      </c>
      <c r="I62" s="26">
        <v>0</v>
      </c>
      <c r="J62" s="23">
        <v>620800.94</v>
      </c>
      <c r="K62" s="23">
        <v>620800.94</v>
      </c>
      <c r="L62" s="30">
        <v>-620800.94</v>
      </c>
    </row>
    <row r="63" spans="1:12" ht="12.75">
      <c r="A63" s="5" t="s">
        <v>16</v>
      </c>
      <c r="B63" s="6" t="s">
        <v>17</v>
      </c>
      <c r="C63" s="6" t="s">
        <v>17</v>
      </c>
      <c r="D63" s="6" t="s">
        <v>33</v>
      </c>
      <c r="E63" s="6" t="s">
        <v>13</v>
      </c>
      <c r="F63" s="31" t="s">
        <v>73</v>
      </c>
      <c r="G63" s="23">
        <v>2038718.54</v>
      </c>
      <c r="H63" s="23">
        <v>-621559.36</v>
      </c>
      <c r="I63" s="23">
        <v>1417159.18</v>
      </c>
      <c r="J63" s="23">
        <v>1415425.07</v>
      </c>
      <c r="K63" s="23">
        <v>1589639.24</v>
      </c>
      <c r="L63" s="30">
        <v>1734.11</v>
      </c>
    </row>
    <row r="64" spans="1:12" ht="12.75">
      <c r="A64" s="5" t="s">
        <v>16</v>
      </c>
      <c r="B64" s="6" t="s">
        <v>17</v>
      </c>
      <c r="C64" s="6" t="s">
        <v>17</v>
      </c>
      <c r="D64" s="6" t="s">
        <v>35</v>
      </c>
      <c r="E64" s="6" t="s">
        <v>13</v>
      </c>
      <c r="F64" s="31" t="s">
        <v>74</v>
      </c>
      <c r="G64" s="23">
        <v>1021779.74</v>
      </c>
      <c r="H64" s="23">
        <v>-230012.21</v>
      </c>
      <c r="I64" s="23">
        <v>791767.53</v>
      </c>
      <c r="J64" s="23">
        <v>778282.71</v>
      </c>
      <c r="K64" s="23">
        <v>844442.83</v>
      </c>
      <c r="L64" s="30">
        <v>13484.82</v>
      </c>
    </row>
    <row r="65" spans="1:12" ht="12.75">
      <c r="A65" s="12" t="s">
        <v>11</v>
      </c>
      <c r="B65" s="13" t="s">
        <v>17</v>
      </c>
      <c r="C65" s="13" t="s">
        <v>22</v>
      </c>
      <c r="D65" s="13" t="s">
        <v>13</v>
      </c>
      <c r="E65" s="13" t="s">
        <v>13</v>
      </c>
      <c r="F65" s="29" t="s">
        <v>75</v>
      </c>
      <c r="G65" s="25">
        <f aca="true" t="shared" si="7" ref="G65:L65">SUM(G66:G70)</f>
        <v>110235.58</v>
      </c>
      <c r="H65" s="25">
        <f t="shared" si="7"/>
        <v>-21581.65</v>
      </c>
      <c r="I65" s="25">
        <f t="shared" si="7"/>
        <v>88653.93</v>
      </c>
      <c r="J65" s="25">
        <f t="shared" si="7"/>
        <v>72244.88</v>
      </c>
      <c r="K65" s="25">
        <f t="shared" si="7"/>
        <v>72244.88</v>
      </c>
      <c r="L65" s="37">
        <f t="shared" si="7"/>
        <v>16409.05</v>
      </c>
    </row>
    <row r="66" spans="1:12" ht="12.75">
      <c r="A66" s="5" t="s">
        <v>11</v>
      </c>
      <c r="B66" s="6" t="s">
        <v>17</v>
      </c>
      <c r="C66" s="6" t="s">
        <v>22</v>
      </c>
      <c r="D66" s="6" t="s">
        <v>12</v>
      </c>
      <c r="E66" s="6" t="s">
        <v>13</v>
      </c>
      <c r="F66" s="31" t="s">
        <v>76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35">
        <v>0</v>
      </c>
    </row>
    <row r="67" spans="1:12" ht="12.75">
      <c r="A67" s="5" t="s">
        <v>16</v>
      </c>
      <c r="B67" s="6" t="s">
        <v>17</v>
      </c>
      <c r="C67" s="6" t="s">
        <v>22</v>
      </c>
      <c r="D67" s="6" t="s">
        <v>17</v>
      </c>
      <c r="E67" s="6" t="s">
        <v>13</v>
      </c>
      <c r="F67" s="31" t="s">
        <v>77</v>
      </c>
      <c r="G67" s="23">
        <v>110235.58</v>
      </c>
      <c r="H67" s="23">
        <v>-21581.65</v>
      </c>
      <c r="I67" s="23">
        <v>88653.93</v>
      </c>
      <c r="J67" s="23">
        <v>72244.88</v>
      </c>
      <c r="K67" s="23">
        <v>72244.88</v>
      </c>
      <c r="L67" s="30">
        <v>16409.05</v>
      </c>
    </row>
    <row r="68" spans="1:12" ht="12.75">
      <c r="A68" s="5" t="s">
        <v>11</v>
      </c>
      <c r="B68" s="6" t="s">
        <v>17</v>
      </c>
      <c r="C68" s="6" t="s">
        <v>22</v>
      </c>
      <c r="D68" s="6" t="s">
        <v>22</v>
      </c>
      <c r="E68" s="6" t="s">
        <v>13</v>
      </c>
      <c r="F68" s="31" t="s">
        <v>78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35">
        <v>0</v>
      </c>
    </row>
    <row r="69" spans="1:12" ht="12.75">
      <c r="A69" s="5" t="s">
        <v>11</v>
      </c>
      <c r="B69" s="6" t="s">
        <v>17</v>
      </c>
      <c r="C69" s="6" t="s">
        <v>22</v>
      </c>
      <c r="D69" s="6" t="s">
        <v>24</v>
      </c>
      <c r="E69" s="6" t="s">
        <v>13</v>
      </c>
      <c r="F69" s="31" t="s">
        <v>79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35">
        <v>0</v>
      </c>
    </row>
    <row r="70" spans="1:12" ht="12.75">
      <c r="A70" s="5" t="s">
        <v>11</v>
      </c>
      <c r="B70" s="6" t="s">
        <v>17</v>
      </c>
      <c r="C70" s="6" t="s">
        <v>22</v>
      </c>
      <c r="D70" s="6" t="s">
        <v>31</v>
      </c>
      <c r="E70" s="6" t="s">
        <v>13</v>
      </c>
      <c r="F70" s="31" t="s">
        <v>80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35">
        <v>0</v>
      </c>
    </row>
    <row r="71" spans="1:12" ht="25.5">
      <c r="A71" s="12" t="s">
        <v>11</v>
      </c>
      <c r="B71" s="13" t="s">
        <v>17</v>
      </c>
      <c r="C71" s="13" t="s">
        <v>24</v>
      </c>
      <c r="D71" s="13" t="s">
        <v>13</v>
      </c>
      <c r="E71" s="13" t="s">
        <v>13</v>
      </c>
      <c r="F71" s="29" t="s">
        <v>81</v>
      </c>
      <c r="G71" s="25">
        <f aca="true" t="shared" si="8" ref="G71:L71">SUM(G72:G75)</f>
        <v>249002.07</v>
      </c>
      <c r="H71" s="25">
        <f t="shared" si="8"/>
        <v>-72223.41</v>
      </c>
      <c r="I71" s="25">
        <f t="shared" si="8"/>
        <v>176778.66</v>
      </c>
      <c r="J71" s="25">
        <f t="shared" si="8"/>
        <v>501170.35000000003</v>
      </c>
      <c r="K71" s="25">
        <f t="shared" si="8"/>
        <v>778070.1499999999</v>
      </c>
      <c r="L71" s="37">
        <f t="shared" si="8"/>
        <v>-324391.69</v>
      </c>
    </row>
    <row r="72" spans="1:12" ht="12.75">
      <c r="A72" s="5" t="s">
        <v>16</v>
      </c>
      <c r="B72" s="6" t="s">
        <v>17</v>
      </c>
      <c r="C72" s="6" t="s">
        <v>24</v>
      </c>
      <c r="D72" s="6" t="s">
        <v>12</v>
      </c>
      <c r="E72" s="6" t="s">
        <v>13</v>
      </c>
      <c r="F72" s="31" t="s">
        <v>82</v>
      </c>
      <c r="G72" s="23">
        <v>93333.32</v>
      </c>
      <c r="H72" s="26">
        <v>0</v>
      </c>
      <c r="I72" s="23">
        <v>93333.32</v>
      </c>
      <c r="J72" s="23">
        <v>415429.03</v>
      </c>
      <c r="K72" s="23">
        <v>681637.65</v>
      </c>
      <c r="L72" s="30">
        <v>-322095.71</v>
      </c>
    </row>
    <row r="73" spans="1:12" ht="12.75">
      <c r="A73" s="5" t="s">
        <v>16</v>
      </c>
      <c r="B73" s="6" t="s">
        <v>17</v>
      </c>
      <c r="C73" s="6" t="s">
        <v>24</v>
      </c>
      <c r="D73" s="6" t="s">
        <v>17</v>
      </c>
      <c r="E73" s="6" t="s">
        <v>13</v>
      </c>
      <c r="F73" s="31" t="s">
        <v>83</v>
      </c>
      <c r="G73" s="23">
        <v>5708.33</v>
      </c>
      <c r="H73" s="23">
        <v>-2420</v>
      </c>
      <c r="I73" s="23">
        <v>3288.33</v>
      </c>
      <c r="J73" s="26">
        <v>464</v>
      </c>
      <c r="K73" s="23">
        <v>4810.44</v>
      </c>
      <c r="L73" s="30">
        <v>2824.33</v>
      </c>
    </row>
    <row r="74" spans="1:12" ht="12.75">
      <c r="A74" s="5" t="s">
        <v>16</v>
      </c>
      <c r="B74" s="6" t="s">
        <v>17</v>
      </c>
      <c r="C74" s="6" t="s">
        <v>24</v>
      </c>
      <c r="D74" s="6" t="s">
        <v>22</v>
      </c>
      <c r="E74" s="6" t="s">
        <v>13</v>
      </c>
      <c r="F74" s="31" t="s">
        <v>84</v>
      </c>
      <c r="G74" s="23">
        <v>149960.42</v>
      </c>
      <c r="H74" s="23">
        <v>-69803.41</v>
      </c>
      <c r="I74" s="23">
        <v>80157.01</v>
      </c>
      <c r="J74" s="23">
        <v>85277.32</v>
      </c>
      <c r="K74" s="23">
        <v>91622.06</v>
      </c>
      <c r="L74" s="30">
        <v>-5120.31</v>
      </c>
    </row>
    <row r="75" spans="1:12" ht="25.5">
      <c r="A75" s="5" t="s">
        <v>11</v>
      </c>
      <c r="B75" s="6" t="s">
        <v>17</v>
      </c>
      <c r="C75" s="6" t="s">
        <v>24</v>
      </c>
      <c r="D75" s="6" t="s">
        <v>24</v>
      </c>
      <c r="E75" s="6" t="s">
        <v>13</v>
      </c>
      <c r="F75" s="31" t="s">
        <v>85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35">
        <v>0</v>
      </c>
    </row>
    <row r="76" spans="1:12" ht="12.75">
      <c r="A76" s="12" t="s">
        <v>11</v>
      </c>
      <c r="B76" s="13" t="s">
        <v>17</v>
      </c>
      <c r="C76" s="13" t="s">
        <v>31</v>
      </c>
      <c r="D76" s="13" t="s">
        <v>13</v>
      </c>
      <c r="E76" s="13" t="s">
        <v>13</v>
      </c>
      <c r="F76" s="29" t="s">
        <v>86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38">
        <v>0</v>
      </c>
    </row>
    <row r="77" spans="1:12" ht="12.75">
      <c r="A77" s="5" t="s">
        <v>11</v>
      </c>
      <c r="B77" s="6" t="s">
        <v>17</v>
      </c>
      <c r="C77" s="6" t="s">
        <v>31</v>
      </c>
      <c r="D77" s="6" t="s">
        <v>12</v>
      </c>
      <c r="E77" s="6" t="s">
        <v>13</v>
      </c>
      <c r="F77" s="31" t="s">
        <v>87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35">
        <v>0</v>
      </c>
    </row>
    <row r="78" spans="1:12" ht="12.75">
      <c r="A78" s="5" t="s">
        <v>11</v>
      </c>
      <c r="B78" s="6" t="s">
        <v>17</v>
      </c>
      <c r="C78" s="6" t="s">
        <v>31</v>
      </c>
      <c r="D78" s="6" t="s">
        <v>17</v>
      </c>
      <c r="E78" s="6" t="s">
        <v>13</v>
      </c>
      <c r="F78" s="31" t="s">
        <v>88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35">
        <v>0</v>
      </c>
    </row>
    <row r="79" spans="1:12" ht="12.75">
      <c r="A79" s="5" t="s">
        <v>11</v>
      </c>
      <c r="B79" s="6" t="s">
        <v>17</v>
      </c>
      <c r="C79" s="6" t="s">
        <v>31</v>
      </c>
      <c r="D79" s="6" t="s">
        <v>22</v>
      </c>
      <c r="E79" s="6" t="s">
        <v>13</v>
      </c>
      <c r="F79" s="31" t="s">
        <v>89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35">
        <v>0</v>
      </c>
    </row>
    <row r="80" spans="1:12" ht="12.75">
      <c r="A80" s="5" t="s">
        <v>11</v>
      </c>
      <c r="B80" s="6" t="s">
        <v>17</v>
      </c>
      <c r="C80" s="6" t="s">
        <v>31</v>
      </c>
      <c r="D80" s="6" t="s">
        <v>24</v>
      </c>
      <c r="E80" s="6" t="s">
        <v>13</v>
      </c>
      <c r="F80" s="31" t="s">
        <v>90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35">
        <v>0</v>
      </c>
    </row>
    <row r="81" spans="1:12" ht="12.75">
      <c r="A81" s="5" t="s">
        <v>11</v>
      </c>
      <c r="B81" s="6" t="s">
        <v>17</v>
      </c>
      <c r="C81" s="6" t="s">
        <v>31</v>
      </c>
      <c r="D81" s="6" t="s">
        <v>31</v>
      </c>
      <c r="E81" s="6" t="s">
        <v>13</v>
      </c>
      <c r="F81" s="31" t="s">
        <v>91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35">
        <v>0</v>
      </c>
    </row>
    <row r="82" spans="1:12" ht="25.5">
      <c r="A82" s="5" t="s">
        <v>11</v>
      </c>
      <c r="B82" s="6" t="s">
        <v>17</v>
      </c>
      <c r="C82" s="6" t="s">
        <v>31</v>
      </c>
      <c r="D82" s="6" t="s">
        <v>33</v>
      </c>
      <c r="E82" s="6" t="s">
        <v>13</v>
      </c>
      <c r="F82" s="31" t="s">
        <v>92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35">
        <v>0</v>
      </c>
    </row>
    <row r="83" spans="1:12" ht="12.75">
      <c r="A83" s="12" t="s">
        <v>11</v>
      </c>
      <c r="B83" s="13" t="s">
        <v>17</v>
      </c>
      <c r="C83" s="13" t="s">
        <v>33</v>
      </c>
      <c r="D83" s="13" t="s">
        <v>13</v>
      </c>
      <c r="E83" s="13" t="s">
        <v>13</v>
      </c>
      <c r="F83" s="31" t="s">
        <v>93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35">
        <v>0</v>
      </c>
    </row>
    <row r="84" spans="1:12" ht="12.75">
      <c r="A84" s="5" t="s">
        <v>11</v>
      </c>
      <c r="B84" s="6" t="s">
        <v>17</v>
      </c>
      <c r="C84" s="6" t="s">
        <v>33</v>
      </c>
      <c r="D84" s="6" t="s">
        <v>12</v>
      </c>
      <c r="E84" s="6" t="s">
        <v>13</v>
      </c>
      <c r="F84" s="31" t="s">
        <v>94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35">
        <v>0</v>
      </c>
    </row>
    <row r="85" spans="1:12" ht="12.75">
      <c r="A85" s="5" t="s">
        <v>11</v>
      </c>
      <c r="B85" s="6" t="s">
        <v>17</v>
      </c>
      <c r="C85" s="6" t="s">
        <v>33</v>
      </c>
      <c r="D85" s="6" t="s">
        <v>17</v>
      </c>
      <c r="E85" s="6" t="s">
        <v>13</v>
      </c>
      <c r="F85" s="31" t="s">
        <v>95</v>
      </c>
      <c r="G85" s="23">
        <v>1750000</v>
      </c>
      <c r="H85" s="23">
        <v>150000</v>
      </c>
      <c r="I85" s="23">
        <v>1900000</v>
      </c>
      <c r="J85" s="23">
        <v>1900000</v>
      </c>
      <c r="K85" s="23">
        <v>1900000</v>
      </c>
      <c r="L85" s="35">
        <v>0</v>
      </c>
    </row>
    <row r="86" spans="1:12" ht="12.75">
      <c r="A86" s="5" t="s">
        <v>16</v>
      </c>
      <c r="B86" s="6" t="s">
        <v>17</v>
      </c>
      <c r="C86" s="6" t="s">
        <v>33</v>
      </c>
      <c r="D86" s="6" t="s">
        <v>22</v>
      </c>
      <c r="E86" s="6" t="s">
        <v>13</v>
      </c>
      <c r="F86" s="31" t="s">
        <v>96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35">
        <v>0</v>
      </c>
    </row>
    <row r="87" spans="1:12" ht="12.75">
      <c r="A87" s="5" t="s">
        <v>11</v>
      </c>
      <c r="B87" s="6" t="s">
        <v>17</v>
      </c>
      <c r="C87" s="6" t="s">
        <v>33</v>
      </c>
      <c r="D87" s="6" t="s">
        <v>24</v>
      </c>
      <c r="E87" s="6" t="s">
        <v>13</v>
      </c>
      <c r="F87" s="31" t="s">
        <v>97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35">
        <v>0</v>
      </c>
    </row>
    <row r="88" spans="1:12" ht="12.75">
      <c r="A88" s="5" t="s">
        <v>11</v>
      </c>
      <c r="B88" s="6" t="s">
        <v>17</v>
      </c>
      <c r="C88" s="6" t="s">
        <v>33</v>
      </c>
      <c r="D88" s="6" t="s">
        <v>31</v>
      </c>
      <c r="E88" s="6" t="s">
        <v>13</v>
      </c>
      <c r="F88" s="31" t="s">
        <v>98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35">
        <v>0</v>
      </c>
    </row>
    <row r="89" spans="1:12" ht="12.75">
      <c r="A89" s="5" t="s">
        <v>11</v>
      </c>
      <c r="B89" s="6" t="s">
        <v>17</v>
      </c>
      <c r="C89" s="6" t="s">
        <v>33</v>
      </c>
      <c r="D89" s="6" t="s">
        <v>33</v>
      </c>
      <c r="E89" s="6" t="s">
        <v>13</v>
      </c>
      <c r="F89" s="31" t="s">
        <v>99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35">
        <v>0</v>
      </c>
    </row>
    <row r="90" spans="1:12" ht="12.75">
      <c r="A90" s="5" t="s">
        <v>11</v>
      </c>
      <c r="B90" s="6" t="s">
        <v>17</v>
      </c>
      <c r="C90" s="6" t="s">
        <v>33</v>
      </c>
      <c r="D90" s="6" t="s">
        <v>35</v>
      </c>
      <c r="E90" s="6" t="s">
        <v>13</v>
      </c>
      <c r="F90" s="31" t="s">
        <v>100</v>
      </c>
      <c r="G90" s="23">
        <v>152967.68</v>
      </c>
      <c r="H90" s="23">
        <v>-28419.67</v>
      </c>
      <c r="I90" s="23">
        <v>124548.01</v>
      </c>
      <c r="J90" s="23">
        <v>38057.19</v>
      </c>
      <c r="K90" s="23">
        <v>38057.19</v>
      </c>
      <c r="L90" s="30">
        <v>86490.82</v>
      </c>
    </row>
    <row r="91" spans="1:12" ht="12.75">
      <c r="A91" s="5" t="s">
        <v>16</v>
      </c>
      <c r="B91" s="6" t="s">
        <v>17</v>
      </c>
      <c r="C91" s="6" t="s">
        <v>33</v>
      </c>
      <c r="D91" s="6" t="s">
        <v>37</v>
      </c>
      <c r="E91" s="6" t="s">
        <v>13</v>
      </c>
      <c r="F91" s="31" t="s">
        <v>101</v>
      </c>
      <c r="G91" s="23">
        <v>41666.66</v>
      </c>
      <c r="H91" s="26">
        <v>0</v>
      </c>
      <c r="I91" s="23">
        <v>41666.66</v>
      </c>
      <c r="J91" s="23">
        <v>41666.66</v>
      </c>
      <c r="K91" s="23">
        <v>41666.66</v>
      </c>
      <c r="L91" s="35">
        <v>0</v>
      </c>
    </row>
    <row r="92" spans="1:12" ht="12.75">
      <c r="A92" s="5" t="s">
        <v>16</v>
      </c>
      <c r="B92" s="6" t="s">
        <v>17</v>
      </c>
      <c r="C92" s="6" t="s">
        <v>33</v>
      </c>
      <c r="D92" s="6" t="s">
        <v>39</v>
      </c>
      <c r="E92" s="6" t="s">
        <v>13</v>
      </c>
      <c r="F92" s="31" t="s">
        <v>102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35">
        <v>0</v>
      </c>
    </row>
    <row r="93" spans="1:12" ht="12.75">
      <c r="A93" s="12" t="s">
        <v>11</v>
      </c>
      <c r="B93" s="13" t="s">
        <v>17</v>
      </c>
      <c r="C93" s="13" t="s">
        <v>35</v>
      </c>
      <c r="D93" s="13" t="s">
        <v>13</v>
      </c>
      <c r="E93" s="13" t="s">
        <v>13</v>
      </c>
      <c r="F93" s="29" t="s">
        <v>102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38">
        <v>0</v>
      </c>
    </row>
    <row r="94" spans="1:12" ht="12.75">
      <c r="A94" s="5" t="s">
        <v>11</v>
      </c>
      <c r="B94" s="6" t="s">
        <v>17</v>
      </c>
      <c r="C94" s="6" t="s">
        <v>35</v>
      </c>
      <c r="D94" s="6" t="s">
        <v>12</v>
      </c>
      <c r="E94" s="6" t="s">
        <v>13</v>
      </c>
      <c r="F94" s="31" t="s">
        <v>102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32">
        <v>0</v>
      </c>
    </row>
    <row r="95" spans="1:12" ht="12.75">
      <c r="A95" s="12" t="s">
        <v>11</v>
      </c>
      <c r="B95" s="13" t="s">
        <v>22</v>
      </c>
      <c r="C95" s="13" t="s">
        <v>13</v>
      </c>
      <c r="D95" s="13" t="s">
        <v>13</v>
      </c>
      <c r="E95" s="13" t="s">
        <v>13</v>
      </c>
      <c r="F95" s="29" t="s">
        <v>103</v>
      </c>
      <c r="G95" s="25">
        <f aca="true" t="shared" si="9" ref="G95:L95">SUM(G96+G99+G106+G113+G117+G124+G126+G129+G134)</f>
        <v>479536.35</v>
      </c>
      <c r="H95" s="25">
        <f t="shared" si="9"/>
        <v>305311.08999999997</v>
      </c>
      <c r="I95" s="25">
        <f t="shared" si="9"/>
        <v>784847.44</v>
      </c>
      <c r="J95" s="25">
        <f t="shared" si="9"/>
        <v>286350.61</v>
      </c>
      <c r="K95" s="25">
        <f t="shared" si="9"/>
        <v>286350.61</v>
      </c>
      <c r="L95" s="34">
        <f t="shared" si="9"/>
        <v>498496.82999999996</v>
      </c>
    </row>
    <row r="96" spans="1:12" ht="25.5">
      <c r="A96" s="12" t="s">
        <v>11</v>
      </c>
      <c r="B96" s="13" t="s">
        <v>22</v>
      </c>
      <c r="C96" s="13" t="s">
        <v>12</v>
      </c>
      <c r="D96" s="13" t="s">
        <v>13</v>
      </c>
      <c r="E96" s="13" t="s">
        <v>13</v>
      </c>
      <c r="F96" s="29" t="s">
        <v>104</v>
      </c>
      <c r="G96" s="25">
        <f aca="true" t="shared" si="10" ref="G96:L96">G97</f>
        <v>479536.35</v>
      </c>
      <c r="H96" s="25">
        <f t="shared" si="10"/>
        <v>-81095.57</v>
      </c>
      <c r="I96" s="25">
        <f t="shared" si="10"/>
        <v>398440.78</v>
      </c>
      <c r="J96" s="25">
        <f t="shared" si="10"/>
        <v>286350.61</v>
      </c>
      <c r="K96" s="25">
        <f t="shared" si="10"/>
        <v>286350.61</v>
      </c>
      <c r="L96" s="34">
        <f t="shared" si="10"/>
        <v>112090.17</v>
      </c>
    </row>
    <row r="97" spans="1:12" ht="12.75">
      <c r="A97" s="5" t="s">
        <v>16</v>
      </c>
      <c r="B97" s="6" t="s">
        <v>22</v>
      </c>
      <c r="C97" s="6" t="s">
        <v>12</v>
      </c>
      <c r="D97" s="6" t="s">
        <v>12</v>
      </c>
      <c r="E97" s="6" t="s">
        <v>13</v>
      </c>
      <c r="F97" s="31" t="s">
        <v>105</v>
      </c>
      <c r="G97" s="23">
        <v>479536.35</v>
      </c>
      <c r="H97" s="23">
        <v>-81095.57</v>
      </c>
      <c r="I97" s="23">
        <v>398440.78</v>
      </c>
      <c r="J97" s="23">
        <v>286350.61</v>
      </c>
      <c r="K97" s="23">
        <v>286350.61</v>
      </c>
      <c r="L97" s="30">
        <v>112090.17</v>
      </c>
    </row>
    <row r="98" spans="1:12" ht="12.75">
      <c r="A98" s="5" t="s">
        <v>11</v>
      </c>
      <c r="B98" s="6" t="s">
        <v>22</v>
      </c>
      <c r="C98" s="6" t="s">
        <v>12</v>
      </c>
      <c r="D98" s="6" t="s">
        <v>17</v>
      </c>
      <c r="E98" s="6" t="s">
        <v>13</v>
      </c>
      <c r="F98" s="31" t="s">
        <v>106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35">
        <v>0</v>
      </c>
    </row>
    <row r="99" spans="1:12" ht="12.75">
      <c r="A99" s="12" t="s">
        <v>11</v>
      </c>
      <c r="B99" s="13" t="s">
        <v>22</v>
      </c>
      <c r="C99" s="13" t="s">
        <v>17</v>
      </c>
      <c r="D99" s="13" t="s">
        <v>13</v>
      </c>
      <c r="E99" s="13" t="s">
        <v>13</v>
      </c>
      <c r="F99" s="29" t="s">
        <v>107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38">
        <v>0</v>
      </c>
    </row>
    <row r="100" spans="1:12" ht="12.75">
      <c r="A100" s="5" t="s">
        <v>11</v>
      </c>
      <c r="B100" s="6" t="s">
        <v>22</v>
      </c>
      <c r="C100" s="6" t="s">
        <v>17</v>
      </c>
      <c r="D100" s="6" t="s">
        <v>12</v>
      </c>
      <c r="E100" s="6" t="s">
        <v>13</v>
      </c>
      <c r="F100" s="31" t="s">
        <v>108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35">
        <v>0</v>
      </c>
    </row>
    <row r="101" spans="1:12" ht="12.75">
      <c r="A101" s="5" t="s">
        <v>11</v>
      </c>
      <c r="B101" s="6" t="s">
        <v>22</v>
      </c>
      <c r="C101" s="6" t="s">
        <v>17</v>
      </c>
      <c r="D101" s="6" t="s">
        <v>17</v>
      </c>
      <c r="E101" s="6" t="s">
        <v>13</v>
      </c>
      <c r="F101" s="31" t="s">
        <v>109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35">
        <v>0</v>
      </c>
    </row>
    <row r="102" spans="1:12" ht="12.75">
      <c r="A102" s="5" t="s">
        <v>11</v>
      </c>
      <c r="B102" s="6" t="s">
        <v>22</v>
      </c>
      <c r="C102" s="6" t="s">
        <v>17</v>
      </c>
      <c r="D102" s="6" t="s">
        <v>22</v>
      </c>
      <c r="E102" s="6" t="s">
        <v>13</v>
      </c>
      <c r="F102" s="31" t="s">
        <v>110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35">
        <v>0</v>
      </c>
    </row>
    <row r="103" spans="1:12" ht="12.75">
      <c r="A103" s="5" t="s">
        <v>11</v>
      </c>
      <c r="B103" s="6" t="s">
        <v>22</v>
      </c>
      <c r="C103" s="6" t="s">
        <v>17</v>
      </c>
      <c r="D103" s="6" t="s">
        <v>24</v>
      </c>
      <c r="E103" s="6" t="s">
        <v>13</v>
      </c>
      <c r="F103" s="31" t="s">
        <v>111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35">
        <v>0</v>
      </c>
    </row>
    <row r="104" spans="1:12" ht="12.75">
      <c r="A104" s="5" t="s">
        <v>11</v>
      </c>
      <c r="B104" s="6" t="s">
        <v>22</v>
      </c>
      <c r="C104" s="6" t="s">
        <v>17</v>
      </c>
      <c r="D104" s="6" t="s">
        <v>31</v>
      </c>
      <c r="E104" s="6" t="s">
        <v>13</v>
      </c>
      <c r="F104" s="31" t="s">
        <v>112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35">
        <v>0</v>
      </c>
    </row>
    <row r="105" spans="1:12" ht="25.5">
      <c r="A105" s="5" t="s">
        <v>11</v>
      </c>
      <c r="B105" s="6" t="s">
        <v>22</v>
      </c>
      <c r="C105" s="6" t="s">
        <v>17</v>
      </c>
      <c r="D105" s="6" t="s">
        <v>33</v>
      </c>
      <c r="E105" s="6" t="s">
        <v>13</v>
      </c>
      <c r="F105" s="31" t="s">
        <v>113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35">
        <v>0</v>
      </c>
    </row>
    <row r="106" spans="1:12" ht="12.75">
      <c r="A106" s="12" t="s">
        <v>11</v>
      </c>
      <c r="B106" s="13" t="s">
        <v>22</v>
      </c>
      <c r="C106" s="13" t="s">
        <v>22</v>
      </c>
      <c r="D106" s="13" t="s">
        <v>13</v>
      </c>
      <c r="E106" s="13" t="s">
        <v>13</v>
      </c>
      <c r="F106" s="29" t="s">
        <v>114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38">
        <v>0</v>
      </c>
    </row>
    <row r="107" spans="1:12" ht="12.75">
      <c r="A107" s="5" t="s">
        <v>11</v>
      </c>
      <c r="B107" s="6" t="s">
        <v>22</v>
      </c>
      <c r="C107" s="6" t="s">
        <v>22</v>
      </c>
      <c r="D107" s="6" t="s">
        <v>12</v>
      </c>
      <c r="E107" s="6" t="s">
        <v>13</v>
      </c>
      <c r="F107" s="31" t="s">
        <v>115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32">
        <v>0</v>
      </c>
    </row>
    <row r="108" spans="1:12" ht="12.75">
      <c r="A108" s="5" t="s">
        <v>11</v>
      </c>
      <c r="B108" s="6" t="s">
        <v>22</v>
      </c>
      <c r="C108" s="6" t="s">
        <v>22</v>
      </c>
      <c r="D108" s="6" t="s">
        <v>17</v>
      </c>
      <c r="E108" s="6" t="s">
        <v>13</v>
      </c>
      <c r="F108" s="31" t="s">
        <v>116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32">
        <v>0</v>
      </c>
    </row>
    <row r="109" spans="1:12" ht="12.75">
      <c r="A109" s="5" t="s">
        <v>11</v>
      </c>
      <c r="B109" s="6" t="s">
        <v>22</v>
      </c>
      <c r="C109" s="6" t="s">
        <v>22</v>
      </c>
      <c r="D109" s="6" t="s">
        <v>22</v>
      </c>
      <c r="E109" s="6" t="s">
        <v>13</v>
      </c>
      <c r="F109" s="31" t="s">
        <v>117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32">
        <v>0</v>
      </c>
    </row>
    <row r="110" spans="1:12" ht="12.75">
      <c r="A110" s="5" t="s">
        <v>11</v>
      </c>
      <c r="B110" s="6" t="s">
        <v>22</v>
      </c>
      <c r="C110" s="6" t="s">
        <v>22</v>
      </c>
      <c r="D110" s="6" t="s">
        <v>24</v>
      </c>
      <c r="E110" s="6" t="s">
        <v>13</v>
      </c>
      <c r="F110" s="31" t="s">
        <v>118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32">
        <v>0</v>
      </c>
    </row>
    <row r="111" spans="1:12" ht="12.75">
      <c r="A111" s="5" t="s">
        <v>11</v>
      </c>
      <c r="B111" s="6" t="s">
        <v>22</v>
      </c>
      <c r="C111" s="6" t="s">
        <v>22</v>
      </c>
      <c r="D111" s="6" t="s">
        <v>31</v>
      </c>
      <c r="E111" s="6" t="s">
        <v>13</v>
      </c>
      <c r="F111" s="31" t="s">
        <v>119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32">
        <v>0</v>
      </c>
    </row>
    <row r="112" spans="1:12" ht="12.75">
      <c r="A112" s="5" t="s">
        <v>11</v>
      </c>
      <c r="B112" s="6" t="s">
        <v>22</v>
      </c>
      <c r="C112" s="6" t="s">
        <v>22</v>
      </c>
      <c r="D112" s="6" t="s">
        <v>33</v>
      </c>
      <c r="E112" s="6" t="s">
        <v>13</v>
      </c>
      <c r="F112" s="31" t="s">
        <v>120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32">
        <v>0</v>
      </c>
    </row>
    <row r="113" spans="1:12" ht="12.75">
      <c r="A113" s="12" t="s">
        <v>11</v>
      </c>
      <c r="B113" s="13" t="s">
        <v>22</v>
      </c>
      <c r="C113" s="13" t="s">
        <v>24</v>
      </c>
      <c r="D113" s="13" t="s">
        <v>13</v>
      </c>
      <c r="E113" s="13" t="s">
        <v>13</v>
      </c>
      <c r="F113" s="29" t="s">
        <v>121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38">
        <v>0</v>
      </c>
    </row>
    <row r="114" spans="1:12" ht="25.5">
      <c r="A114" s="5" t="s">
        <v>11</v>
      </c>
      <c r="B114" s="6" t="s">
        <v>22</v>
      </c>
      <c r="C114" s="6" t="s">
        <v>24</v>
      </c>
      <c r="D114" s="6" t="s">
        <v>12</v>
      </c>
      <c r="E114" s="6" t="s">
        <v>13</v>
      </c>
      <c r="F114" s="31" t="s">
        <v>122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32">
        <v>0</v>
      </c>
    </row>
    <row r="115" spans="1:12" ht="12.75">
      <c r="A115" s="5" t="s">
        <v>11</v>
      </c>
      <c r="B115" s="6" t="s">
        <v>22</v>
      </c>
      <c r="C115" s="6" t="s">
        <v>24</v>
      </c>
      <c r="D115" s="6" t="s">
        <v>17</v>
      </c>
      <c r="E115" s="6" t="s">
        <v>13</v>
      </c>
      <c r="F115" s="31" t="s">
        <v>123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32">
        <v>0</v>
      </c>
    </row>
    <row r="116" spans="1:12" ht="12.75">
      <c r="A116" s="5" t="s">
        <v>11</v>
      </c>
      <c r="B116" s="6" t="s">
        <v>22</v>
      </c>
      <c r="C116" s="6" t="s">
        <v>24</v>
      </c>
      <c r="D116" s="6" t="s">
        <v>22</v>
      </c>
      <c r="E116" s="6" t="s">
        <v>13</v>
      </c>
      <c r="F116" s="31" t="s">
        <v>124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32">
        <v>0</v>
      </c>
    </row>
    <row r="117" spans="1:12" ht="12.75">
      <c r="A117" s="12" t="s">
        <v>11</v>
      </c>
      <c r="B117" s="13" t="s">
        <v>22</v>
      </c>
      <c r="C117" s="13" t="s">
        <v>31</v>
      </c>
      <c r="D117" s="13" t="s">
        <v>13</v>
      </c>
      <c r="E117" s="13" t="s">
        <v>13</v>
      </c>
      <c r="F117" s="29" t="s">
        <v>125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38">
        <v>0</v>
      </c>
    </row>
    <row r="118" spans="1:12" ht="12.75">
      <c r="A118" s="5" t="s">
        <v>11</v>
      </c>
      <c r="B118" s="6" t="s">
        <v>22</v>
      </c>
      <c r="C118" s="6" t="s">
        <v>31</v>
      </c>
      <c r="D118" s="6" t="s">
        <v>12</v>
      </c>
      <c r="E118" s="6" t="s">
        <v>13</v>
      </c>
      <c r="F118" s="31" t="s">
        <v>126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32">
        <v>0</v>
      </c>
    </row>
    <row r="119" spans="1:12" ht="12.75">
      <c r="A119" s="5" t="s">
        <v>11</v>
      </c>
      <c r="B119" s="6" t="s">
        <v>22</v>
      </c>
      <c r="C119" s="6" t="s">
        <v>31</v>
      </c>
      <c r="D119" s="6" t="s">
        <v>17</v>
      </c>
      <c r="E119" s="6" t="s">
        <v>13</v>
      </c>
      <c r="F119" s="31" t="s">
        <v>127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32">
        <v>0</v>
      </c>
    </row>
    <row r="120" spans="1:12" ht="12.75">
      <c r="A120" s="5" t="s">
        <v>11</v>
      </c>
      <c r="B120" s="6" t="s">
        <v>22</v>
      </c>
      <c r="C120" s="6" t="s">
        <v>31</v>
      </c>
      <c r="D120" s="6" t="s">
        <v>22</v>
      </c>
      <c r="E120" s="6" t="s">
        <v>13</v>
      </c>
      <c r="F120" s="31" t="s">
        <v>128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32">
        <v>0</v>
      </c>
    </row>
    <row r="121" spans="1:12" ht="12.75">
      <c r="A121" s="5" t="s">
        <v>11</v>
      </c>
      <c r="B121" s="6" t="s">
        <v>22</v>
      </c>
      <c r="C121" s="6" t="s">
        <v>31</v>
      </c>
      <c r="D121" s="6" t="s">
        <v>24</v>
      </c>
      <c r="E121" s="6" t="s">
        <v>13</v>
      </c>
      <c r="F121" s="31" t="s">
        <v>129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32">
        <v>0</v>
      </c>
    </row>
    <row r="122" spans="1:12" ht="25.5">
      <c r="A122" s="5" t="s">
        <v>11</v>
      </c>
      <c r="B122" s="6" t="s">
        <v>22</v>
      </c>
      <c r="C122" s="6" t="s">
        <v>31</v>
      </c>
      <c r="D122" s="6" t="s">
        <v>31</v>
      </c>
      <c r="E122" s="6" t="s">
        <v>13</v>
      </c>
      <c r="F122" s="31" t="s">
        <v>130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32">
        <v>0</v>
      </c>
    </row>
    <row r="123" spans="1:12" ht="12.75">
      <c r="A123" s="5" t="s">
        <v>11</v>
      </c>
      <c r="B123" s="6" t="s">
        <v>22</v>
      </c>
      <c r="C123" s="6" t="s">
        <v>31</v>
      </c>
      <c r="D123" s="6" t="s">
        <v>33</v>
      </c>
      <c r="E123" s="6" t="s">
        <v>13</v>
      </c>
      <c r="F123" s="31" t="s">
        <v>131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32">
        <v>0</v>
      </c>
    </row>
    <row r="124" spans="1:12" ht="12.75">
      <c r="A124" s="12" t="s">
        <v>11</v>
      </c>
      <c r="B124" s="13" t="s">
        <v>22</v>
      </c>
      <c r="C124" s="13" t="s">
        <v>33</v>
      </c>
      <c r="D124" s="13" t="s">
        <v>13</v>
      </c>
      <c r="E124" s="13" t="s">
        <v>13</v>
      </c>
      <c r="F124" s="29" t="s">
        <v>132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38">
        <v>0</v>
      </c>
    </row>
    <row r="125" spans="1:12" ht="12.75">
      <c r="A125" s="5" t="s">
        <v>11</v>
      </c>
      <c r="B125" s="6" t="s">
        <v>22</v>
      </c>
      <c r="C125" s="6" t="s">
        <v>33</v>
      </c>
      <c r="D125" s="6" t="s">
        <v>12</v>
      </c>
      <c r="E125" s="6" t="s">
        <v>13</v>
      </c>
      <c r="F125" s="31" t="s">
        <v>132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32">
        <v>0</v>
      </c>
    </row>
    <row r="126" spans="1:12" ht="12.75">
      <c r="A126" s="12" t="s">
        <v>11</v>
      </c>
      <c r="B126" s="13" t="s">
        <v>22</v>
      </c>
      <c r="C126" s="13" t="s">
        <v>35</v>
      </c>
      <c r="D126" s="13" t="s">
        <v>13</v>
      </c>
      <c r="E126" s="13" t="s">
        <v>13</v>
      </c>
      <c r="F126" s="29" t="s">
        <v>133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32">
        <v>0</v>
      </c>
    </row>
    <row r="127" spans="1:12" ht="12.75">
      <c r="A127" s="5" t="s">
        <v>11</v>
      </c>
      <c r="B127" s="6" t="s">
        <v>22</v>
      </c>
      <c r="C127" s="6" t="s">
        <v>35</v>
      </c>
      <c r="D127" s="6" t="s">
        <v>12</v>
      </c>
      <c r="E127" s="6" t="s">
        <v>13</v>
      </c>
      <c r="F127" s="31" t="s">
        <v>133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32">
        <v>0</v>
      </c>
    </row>
    <row r="128" spans="1:12" ht="12.75">
      <c r="A128" s="5" t="s">
        <v>11</v>
      </c>
      <c r="B128" s="6" t="s">
        <v>22</v>
      </c>
      <c r="C128" s="6" t="s">
        <v>35</v>
      </c>
      <c r="D128" s="6" t="s">
        <v>17</v>
      </c>
      <c r="E128" s="6" t="s">
        <v>13</v>
      </c>
      <c r="F128" s="31" t="s">
        <v>134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32">
        <v>0</v>
      </c>
    </row>
    <row r="129" spans="1:12" ht="12.75">
      <c r="A129" s="12" t="s">
        <v>11</v>
      </c>
      <c r="B129" s="13" t="s">
        <v>22</v>
      </c>
      <c r="C129" s="13" t="s">
        <v>37</v>
      </c>
      <c r="D129" s="13" t="s">
        <v>13</v>
      </c>
      <c r="E129" s="13" t="s">
        <v>13</v>
      </c>
      <c r="F129" s="29" t="s">
        <v>135</v>
      </c>
      <c r="G129" s="27">
        <v>0</v>
      </c>
      <c r="H129" s="25">
        <f>SUM(H130:H133)</f>
        <v>386406.66</v>
      </c>
      <c r="I129" s="25">
        <f>SUM(I130:I133)</f>
        <v>386406.66</v>
      </c>
      <c r="J129" s="25">
        <f>SUM(J130:J133)</f>
        <v>0</v>
      </c>
      <c r="K129" s="25">
        <f>SUM(K130:K133)</f>
        <v>0</v>
      </c>
      <c r="L129" s="34">
        <f>SUM(L130:L133)</f>
        <v>386406.66</v>
      </c>
    </row>
    <row r="130" spans="1:12" ht="12.75">
      <c r="A130" s="5" t="s">
        <v>11</v>
      </c>
      <c r="B130" s="6" t="s">
        <v>22</v>
      </c>
      <c r="C130" s="6" t="s">
        <v>37</v>
      </c>
      <c r="D130" s="6" t="s">
        <v>12</v>
      </c>
      <c r="E130" s="6" t="s">
        <v>13</v>
      </c>
      <c r="F130" s="31" t="s">
        <v>136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35">
        <v>0</v>
      </c>
    </row>
    <row r="131" spans="1:12" ht="12.75">
      <c r="A131" s="5" t="s">
        <v>11</v>
      </c>
      <c r="B131" s="6" t="s">
        <v>22</v>
      </c>
      <c r="C131" s="6" t="s">
        <v>37</v>
      </c>
      <c r="D131" s="6" t="s">
        <v>17</v>
      </c>
      <c r="E131" s="6" t="s">
        <v>13</v>
      </c>
      <c r="F131" s="31" t="s">
        <v>137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35">
        <v>0</v>
      </c>
    </row>
    <row r="132" spans="1:12" ht="12.75">
      <c r="A132" s="5" t="s">
        <v>11</v>
      </c>
      <c r="B132" s="6" t="s">
        <v>22</v>
      </c>
      <c r="C132" s="6" t="s">
        <v>37</v>
      </c>
      <c r="D132" s="6" t="s">
        <v>22</v>
      </c>
      <c r="E132" s="6" t="s">
        <v>13</v>
      </c>
      <c r="F132" s="31" t="s">
        <v>138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35">
        <v>0</v>
      </c>
    </row>
    <row r="133" spans="1:12" ht="12.75">
      <c r="A133" s="5" t="s">
        <v>11</v>
      </c>
      <c r="B133" s="6" t="s">
        <v>22</v>
      </c>
      <c r="C133" s="6" t="s">
        <v>37</v>
      </c>
      <c r="D133" s="6" t="s">
        <v>24</v>
      </c>
      <c r="E133" s="6" t="s">
        <v>13</v>
      </c>
      <c r="F133" s="31" t="s">
        <v>139</v>
      </c>
      <c r="G133" s="26">
        <v>0</v>
      </c>
      <c r="H133" s="23">
        <v>386406.66</v>
      </c>
      <c r="I133" s="23">
        <v>386406.66</v>
      </c>
      <c r="J133" s="26">
        <v>0</v>
      </c>
      <c r="K133" s="26">
        <v>0</v>
      </c>
      <c r="L133" s="30">
        <v>386406.66</v>
      </c>
    </row>
    <row r="134" spans="1:12" ht="12.75">
      <c r="A134" s="12" t="s">
        <v>11</v>
      </c>
      <c r="B134" s="13" t="s">
        <v>22</v>
      </c>
      <c r="C134" s="13" t="s">
        <v>39</v>
      </c>
      <c r="D134" s="13" t="s">
        <v>13</v>
      </c>
      <c r="E134" s="13" t="s">
        <v>13</v>
      </c>
      <c r="F134" s="29" t="s">
        <v>140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38">
        <v>0</v>
      </c>
    </row>
    <row r="135" spans="1:12" ht="25.5">
      <c r="A135" s="5" t="s">
        <v>11</v>
      </c>
      <c r="B135" s="6" t="s">
        <v>22</v>
      </c>
      <c r="C135" s="6" t="s">
        <v>39</v>
      </c>
      <c r="D135" s="6" t="s">
        <v>12</v>
      </c>
      <c r="E135" s="6" t="s">
        <v>13</v>
      </c>
      <c r="F135" s="31" t="s">
        <v>141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32">
        <v>0</v>
      </c>
    </row>
    <row r="136" spans="1:12" ht="12.75">
      <c r="A136" s="5" t="s">
        <v>11</v>
      </c>
      <c r="B136" s="6" t="s">
        <v>22</v>
      </c>
      <c r="C136" s="6" t="s">
        <v>39</v>
      </c>
      <c r="D136" s="6" t="s">
        <v>17</v>
      </c>
      <c r="E136" s="6" t="s">
        <v>13</v>
      </c>
      <c r="F136" s="31" t="s">
        <v>142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32">
        <v>0</v>
      </c>
    </row>
    <row r="137" spans="1:12" ht="12.75">
      <c r="A137" s="5" t="s">
        <v>11</v>
      </c>
      <c r="B137" s="6" t="s">
        <v>22</v>
      </c>
      <c r="C137" s="6" t="s">
        <v>39</v>
      </c>
      <c r="D137" s="6" t="s">
        <v>22</v>
      </c>
      <c r="E137" s="6" t="s">
        <v>13</v>
      </c>
      <c r="F137" s="31" t="s">
        <v>143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32">
        <v>0</v>
      </c>
    </row>
    <row r="138" spans="1:12" ht="12.75">
      <c r="A138" s="12" t="s">
        <v>11</v>
      </c>
      <c r="B138" s="13" t="s">
        <v>24</v>
      </c>
      <c r="C138" s="13" t="s">
        <v>13</v>
      </c>
      <c r="D138" s="13" t="s">
        <v>13</v>
      </c>
      <c r="E138" s="13" t="s">
        <v>13</v>
      </c>
      <c r="F138" s="29" t="s">
        <v>144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38">
        <v>0</v>
      </c>
    </row>
    <row r="139" spans="1:12" ht="25.5">
      <c r="A139" s="12" t="s">
        <v>11</v>
      </c>
      <c r="B139" s="13" t="s">
        <v>24</v>
      </c>
      <c r="C139" s="13" t="s">
        <v>12</v>
      </c>
      <c r="D139" s="13" t="s">
        <v>13</v>
      </c>
      <c r="E139" s="13" t="s">
        <v>13</v>
      </c>
      <c r="F139" s="29" t="s">
        <v>145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38">
        <v>0</v>
      </c>
    </row>
    <row r="140" spans="1:12" ht="12.75">
      <c r="A140" s="5" t="s">
        <v>11</v>
      </c>
      <c r="B140" s="6" t="s">
        <v>24</v>
      </c>
      <c r="C140" s="6" t="s">
        <v>12</v>
      </c>
      <c r="D140" s="6" t="s">
        <v>12</v>
      </c>
      <c r="E140" s="6" t="s">
        <v>13</v>
      </c>
      <c r="F140" s="31" t="s">
        <v>146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32">
        <v>0</v>
      </c>
    </row>
    <row r="141" spans="1:12" ht="12.75">
      <c r="A141" s="5" t="s">
        <v>11</v>
      </c>
      <c r="B141" s="6" t="s">
        <v>24</v>
      </c>
      <c r="C141" s="6" t="s">
        <v>12</v>
      </c>
      <c r="D141" s="6" t="s">
        <v>17</v>
      </c>
      <c r="E141" s="6" t="s">
        <v>13</v>
      </c>
      <c r="F141" s="31" t="s">
        <v>147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32">
        <v>0</v>
      </c>
    </row>
    <row r="142" spans="1:12" ht="38.25">
      <c r="A142" s="12" t="s">
        <v>11</v>
      </c>
      <c r="B142" s="13" t="s">
        <v>24</v>
      </c>
      <c r="C142" s="13" t="s">
        <v>17</v>
      </c>
      <c r="D142" s="13" t="s">
        <v>13</v>
      </c>
      <c r="E142" s="13" t="s">
        <v>13</v>
      </c>
      <c r="F142" s="29" t="s">
        <v>148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38">
        <v>0</v>
      </c>
    </row>
    <row r="143" spans="1:12" ht="25.5">
      <c r="A143" s="5" t="s">
        <v>11</v>
      </c>
      <c r="B143" s="6" t="s">
        <v>24</v>
      </c>
      <c r="C143" s="6" t="s">
        <v>17</v>
      </c>
      <c r="D143" s="6" t="s">
        <v>12</v>
      </c>
      <c r="E143" s="6" t="s">
        <v>13</v>
      </c>
      <c r="F143" s="31" t="s">
        <v>149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32">
        <v>0</v>
      </c>
    </row>
    <row r="144" spans="1:12" ht="25.5">
      <c r="A144" s="5" t="s">
        <v>11</v>
      </c>
      <c r="B144" s="6" t="s">
        <v>24</v>
      </c>
      <c r="C144" s="6" t="s">
        <v>17</v>
      </c>
      <c r="D144" s="6" t="s">
        <v>17</v>
      </c>
      <c r="E144" s="6" t="s">
        <v>13</v>
      </c>
      <c r="F144" s="31" t="s">
        <v>150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32">
        <v>0</v>
      </c>
    </row>
    <row r="145" spans="1:12" ht="25.5">
      <c r="A145" s="5" t="s">
        <v>11</v>
      </c>
      <c r="B145" s="6" t="s">
        <v>24</v>
      </c>
      <c r="C145" s="6" t="s">
        <v>17</v>
      </c>
      <c r="D145" s="6" t="s">
        <v>22</v>
      </c>
      <c r="E145" s="6" t="s">
        <v>13</v>
      </c>
      <c r="F145" s="31" t="s">
        <v>151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32">
        <v>0</v>
      </c>
    </row>
    <row r="146" spans="1:12" ht="12.75">
      <c r="A146" s="12" t="s">
        <v>11</v>
      </c>
      <c r="B146" s="13" t="s">
        <v>24</v>
      </c>
      <c r="C146" s="13" t="s">
        <v>22</v>
      </c>
      <c r="D146" s="13" t="s">
        <v>13</v>
      </c>
      <c r="E146" s="13" t="s">
        <v>13</v>
      </c>
      <c r="F146" s="29" t="s">
        <v>152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38">
        <v>0</v>
      </c>
    </row>
    <row r="147" spans="1:12" ht="12.75">
      <c r="A147" s="5" t="s">
        <v>11</v>
      </c>
      <c r="B147" s="6" t="s">
        <v>24</v>
      </c>
      <c r="C147" s="6" t="s">
        <v>22</v>
      </c>
      <c r="D147" s="6" t="s">
        <v>12</v>
      </c>
      <c r="E147" s="6" t="s">
        <v>13</v>
      </c>
      <c r="F147" s="31" t="s">
        <v>152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32">
        <v>0</v>
      </c>
    </row>
    <row r="148" spans="1:12" ht="12.75">
      <c r="A148" s="5" t="s">
        <v>11</v>
      </c>
      <c r="B148" s="6" t="s">
        <v>24</v>
      </c>
      <c r="C148" s="6" t="s">
        <v>22</v>
      </c>
      <c r="D148" s="6" t="s">
        <v>17</v>
      </c>
      <c r="E148" s="6" t="s">
        <v>13</v>
      </c>
      <c r="F148" s="31" t="s">
        <v>153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32">
        <v>0</v>
      </c>
    </row>
    <row r="149" spans="1:12" ht="12.75">
      <c r="A149" s="5" t="s">
        <v>11</v>
      </c>
      <c r="B149" s="6" t="s">
        <v>24</v>
      </c>
      <c r="C149" s="6" t="s">
        <v>22</v>
      </c>
      <c r="D149" s="6" t="s">
        <v>22</v>
      </c>
      <c r="E149" s="6" t="s">
        <v>13</v>
      </c>
      <c r="F149" s="31" t="s">
        <v>154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32">
        <v>0</v>
      </c>
    </row>
    <row r="150" spans="1:12" ht="25.5">
      <c r="A150" s="5" t="s">
        <v>11</v>
      </c>
      <c r="B150" s="6" t="s">
        <v>24</v>
      </c>
      <c r="C150" s="6" t="s">
        <v>22</v>
      </c>
      <c r="D150" s="6" t="s">
        <v>24</v>
      </c>
      <c r="E150" s="6" t="s">
        <v>13</v>
      </c>
      <c r="F150" s="31" t="s">
        <v>155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32">
        <v>0</v>
      </c>
    </row>
    <row r="151" spans="1:12" ht="12.75">
      <c r="A151" s="12" t="s">
        <v>11</v>
      </c>
      <c r="B151" s="13" t="s">
        <v>24</v>
      </c>
      <c r="C151" s="13" t="s">
        <v>24</v>
      </c>
      <c r="D151" s="13" t="s">
        <v>13</v>
      </c>
      <c r="E151" s="13" t="s">
        <v>13</v>
      </c>
      <c r="F151" s="29" t="s">
        <v>156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38">
        <v>0</v>
      </c>
    </row>
    <row r="152" spans="1:12" ht="13.5" thickBot="1">
      <c r="A152" s="7" t="s">
        <v>11</v>
      </c>
      <c r="B152" s="8" t="s">
        <v>24</v>
      </c>
      <c r="C152" s="8" t="s">
        <v>24</v>
      </c>
      <c r="D152" s="8" t="s">
        <v>12</v>
      </c>
      <c r="E152" s="8" t="s">
        <v>13</v>
      </c>
      <c r="F152" s="39" t="s">
        <v>156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1">
        <v>0</v>
      </c>
    </row>
    <row r="153" spans="1:12" ht="13.5" thickBot="1">
      <c r="A153" s="3" t="s">
        <v>4</v>
      </c>
      <c r="B153" s="3" t="s">
        <v>4</v>
      </c>
      <c r="C153" s="3" t="s">
        <v>4</v>
      </c>
      <c r="D153" s="3" t="s">
        <v>4</v>
      </c>
      <c r="E153" s="3" t="s">
        <v>4</v>
      </c>
      <c r="F153" s="14" t="s">
        <v>157</v>
      </c>
      <c r="G153" s="19">
        <v>40441375.21</v>
      </c>
      <c r="H153" s="19">
        <v>-10815877.37</v>
      </c>
      <c r="I153" s="19">
        <v>29625497.84</v>
      </c>
      <c r="J153" s="19">
        <v>32937928.68</v>
      </c>
      <c r="K153" s="19">
        <v>34493254.66</v>
      </c>
      <c r="L153" s="19">
        <v>-3312430.84</v>
      </c>
    </row>
    <row r="155" spans="7:12" ht="12.75">
      <c r="G155" s="15"/>
      <c r="H155" s="15"/>
      <c r="I155" s="15"/>
      <c r="J155" s="15"/>
      <c r="K155" s="15"/>
      <c r="L155" s="15"/>
    </row>
  </sheetData>
  <sheetProtection/>
  <mergeCells count="4">
    <mergeCell ref="A2:L2"/>
    <mergeCell ref="A3:L3"/>
    <mergeCell ref="A4:L4"/>
    <mergeCell ref="A5:L5"/>
  </mergeCells>
  <printOptions/>
  <pageMargins left="0.8" right="0.8" top="1" bottom="1" header="0.5" footer="0.5"/>
  <pageSetup horizontalDpi="600" verticalDpi="600" orientation="portrait" r:id="rId2"/>
  <ignoredErrors>
    <ignoredError sqref="G19:L19 G43:L43 G50 G57:L57 G65:L65 G71:L71 H128:L1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2021-09-30T15:06:48Z</dcterms:created>
  <dcterms:modified xsi:type="dcterms:W3CDTF">2021-12-28T20:57:48Z</dcterms:modified>
  <cp:category/>
  <cp:version/>
  <cp:contentType/>
  <cp:contentStatus/>
</cp:coreProperties>
</file>